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380"/>
  </bookViews>
  <sheets>
    <sheet name="好鮮110年9月-自強國中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8" i="1" l="1"/>
  <c r="O46" i="1"/>
  <c r="O44" i="1"/>
  <c r="O42" i="1"/>
  <c r="O40" i="1"/>
  <c r="O38" i="1"/>
  <c r="O36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<sst xmlns="http://schemas.openxmlformats.org/spreadsheetml/2006/main" count="288" uniqueCount="213">
  <si>
    <t>日期</t>
  </si>
  <si>
    <t>星期</t>
  </si>
  <si>
    <t>主食</t>
  </si>
  <si>
    <t>主菜</t>
  </si>
  <si>
    <t>副菜</t>
  </si>
  <si>
    <t>青菜</t>
  </si>
  <si>
    <t>湯品</t>
  </si>
  <si>
    <t>水果類(份)</t>
  </si>
  <si>
    <t>全穀雜糧類(份)</t>
    <phoneticPr fontId="4" type="noConversion"/>
  </si>
  <si>
    <t>豆魚蛋肉類(份)</t>
    <phoneticPr fontId="4" type="noConversion"/>
  </si>
  <si>
    <t>蔬菜類(份)</t>
  </si>
  <si>
    <t>油脂類(份)</t>
  </si>
  <si>
    <t>熱量(大卡)</t>
  </si>
  <si>
    <t>三章1Q</t>
    <phoneticPr fontId="2" type="noConversion"/>
  </si>
  <si>
    <t>三</t>
    <phoneticPr fontId="4" type="noConversion"/>
  </si>
  <si>
    <t>海苔香鬆飯</t>
    <phoneticPr fontId="2" type="noConversion"/>
  </si>
  <si>
    <t>鹹酥雞</t>
    <phoneticPr fontId="2" type="noConversion"/>
  </si>
  <si>
    <t>海結滷百頁</t>
    <phoneticPr fontId="2" type="noConversion"/>
  </si>
  <si>
    <t>玉米炒蛋</t>
    <phoneticPr fontId="2" type="noConversion"/>
  </si>
  <si>
    <t>季節蔬菜</t>
    <phoneticPr fontId="4" type="noConversion"/>
  </si>
  <si>
    <t>綠豆湯</t>
    <phoneticPr fontId="2" type="noConversion"/>
  </si>
  <si>
    <t>水果</t>
    <phoneticPr fontId="2" type="noConversion"/>
  </si>
  <si>
    <t>V</t>
    <phoneticPr fontId="2" type="noConversion"/>
  </si>
  <si>
    <t>白飯.海苔香鬆</t>
    <phoneticPr fontId="2" type="noConversion"/>
  </si>
  <si>
    <t>雞肉/炸</t>
    <phoneticPr fontId="2" type="noConversion"/>
  </si>
  <si>
    <t>海帶結.百頁豆腐.紅蘿蔔/滷</t>
    <phoneticPr fontId="2" type="noConversion"/>
  </si>
  <si>
    <t>玉米粒.雞蛋/炒</t>
    <phoneticPr fontId="2" type="noConversion"/>
  </si>
  <si>
    <t>綠豆</t>
    <phoneticPr fontId="2" type="noConversion"/>
  </si>
  <si>
    <t>四</t>
    <phoneticPr fontId="4" type="noConversion"/>
  </si>
  <si>
    <t>紫米飯</t>
    <phoneticPr fontId="2" type="noConversion"/>
  </si>
  <si>
    <t>義式烤腿排</t>
    <phoneticPr fontId="2" type="noConversion"/>
  </si>
  <si>
    <t>照燒豬肉</t>
    <phoneticPr fontId="2" type="noConversion"/>
  </si>
  <si>
    <t>金茸蒲瓜</t>
    <phoneticPr fontId="2" type="noConversion"/>
  </si>
  <si>
    <t>有機蔬菜</t>
    <phoneticPr fontId="4" type="noConversion"/>
  </si>
  <si>
    <t>蕃茄豆腐湯</t>
    <phoneticPr fontId="2" type="noConversion"/>
  </si>
  <si>
    <t>腿排/烤</t>
    <phoneticPr fontId="2" type="noConversion"/>
  </si>
  <si>
    <t>豬肉.洋蔥/燒</t>
    <phoneticPr fontId="2" type="noConversion"/>
  </si>
  <si>
    <t>蒲瓜.金針菇.紅蘿蔔/炒</t>
    <phoneticPr fontId="2" type="noConversion"/>
  </si>
  <si>
    <t>豆腐.蕃茄</t>
    <phoneticPr fontId="2" type="noConversion"/>
  </si>
  <si>
    <t>五</t>
    <phoneticPr fontId="4" type="noConversion"/>
  </si>
  <si>
    <t>香Q白飯</t>
    <phoneticPr fontId="2" type="noConversion"/>
  </si>
  <si>
    <t>古早味豬排</t>
    <phoneticPr fontId="2" type="noConversion"/>
  </si>
  <si>
    <t>糖醋雞丁</t>
    <phoneticPr fontId="2" type="noConversion"/>
  </si>
  <si>
    <t>黃瓜肉片湯</t>
    <phoneticPr fontId="2" type="noConversion"/>
  </si>
  <si>
    <t>豬排/滷</t>
    <phoneticPr fontId="2" type="noConversion"/>
  </si>
  <si>
    <t>雞肉.洋蔥/燒</t>
    <phoneticPr fontId="2" type="noConversion"/>
  </si>
  <si>
    <t>大白菜.雞蛋.紅蘿蔔/煮</t>
    <phoneticPr fontId="2" type="noConversion"/>
  </si>
  <si>
    <t>黃瓜.肉片</t>
    <phoneticPr fontId="2" type="noConversion"/>
  </si>
  <si>
    <t>一</t>
    <phoneticPr fontId="4" type="noConversion"/>
  </si>
  <si>
    <t>黃金魚排</t>
    <phoneticPr fontId="2" type="noConversion"/>
  </si>
  <si>
    <t>三杯油豆腐</t>
    <phoneticPr fontId="2" type="noConversion"/>
  </si>
  <si>
    <t>產銷履歷蔬菜</t>
    <phoneticPr fontId="4" type="noConversion"/>
  </si>
  <si>
    <t>薑絲海芽湯</t>
    <phoneticPr fontId="2" type="noConversion"/>
  </si>
  <si>
    <t>魚排/炸</t>
    <phoneticPr fontId="2" type="noConversion"/>
  </si>
  <si>
    <t>油豆腐.九層塔/燒</t>
    <phoneticPr fontId="2" type="noConversion"/>
  </si>
  <si>
    <t>福州丸.雞蛋.時蔬/煮</t>
    <phoneticPr fontId="2" type="noConversion"/>
  </si>
  <si>
    <t>海帶芽.薑絲</t>
    <phoneticPr fontId="2" type="noConversion"/>
  </si>
  <si>
    <t>二</t>
    <phoneticPr fontId="4" type="noConversion"/>
  </si>
  <si>
    <t>五穀飯</t>
    <phoneticPr fontId="2" type="noConversion"/>
  </si>
  <si>
    <t>宮保雞丁</t>
    <phoneticPr fontId="2" type="noConversion"/>
  </si>
  <si>
    <t>鮮菇蒸蛋</t>
    <phoneticPr fontId="2" type="noConversion"/>
  </si>
  <si>
    <t>絲瓜煮</t>
    <phoneticPr fontId="2" type="noConversion"/>
  </si>
  <si>
    <t>冬瓜珍珠湯</t>
    <phoneticPr fontId="2" type="noConversion"/>
  </si>
  <si>
    <t>雞肉.時蔬.油花生/燒</t>
    <phoneticPr fontId="2" type="noConversion"/>
  </si>
  <si>
    <t>雞蛋.香菇/蒸</t>
    <phoneticPr fontId="2" type="noConversion"/>
  </si>
  <si>
    <t>絲瓜.鴻喜菇.紅蘿蔔/煮</t>
    <phoneticPr fontId="2" type="noConversion"/>
  </si>
  <si>
    <t>冬瓜.珍珠</t>
    <phoneticPr fontId="2" type="noConversion"/>
  </si>
  <si>
    <t>茄汁義大利麵</t>
    <phoneticPr fontId="2" type="noConversion"/>
  </si>
  <si>
    <t>巴比Q烤腿排</t>
    <phoneticPr fontId="2" type="noConversion"/>
  </si>
  <si>
    <t>彩繪豆包</t>
    <phoneticPr fontId="2" type="noConversion"/>
  </si>
  <si>
    <t>椒鹽甜不辣</t>
    <phoneticPr fontId="2" type="noConversion"/>
  </si>
  <si>
    <t>季節蔬菜</t>
    <phoneticPr fontId="2" type="noConversion"/>
  </si>
  <si>
    <t>黃瓜湯</t>
    <phoneticPr fontId="2" type="noConversion"/>
  </si>
  <si>
    <t>絞肉.蕃茄.義大利麵</t>
    <phoneticPr fontId="2" type="noConversion"/>
  </si>
  <si>
    <t>豆芽.豆包.紅蘿蔔.木耳/炒</t>
    <phoneticPr fontId="2" type="noConversion"/>
  </si>
  <si>
    <t>甜不辣/炸</t>
    <phoneticPr fontId="2" type="noConversion"/>
  </si>
  <si>
    <t>大黃瓜.香菇</t>
    <phoneticPr fontId="2" type="noConversion"/>
  </si>
  <si>
    <t>糙米飯</t>
    <phoneticPr fontId="2" type="noConversion"/>
  </si>
  <si>
    <t>蔥爆豬柳</t>
    <phoneticPr fontId="4" type="noConversion"/>
  </si>
  <si>
    <t>田園時蔬</t>
    <phoneticPr fontId="4" type="noConversion"/>
  </si>
  <si>
    <t>蕃茄炒蛋</t>
    <phoneticPr fontId="4" type="noConversion"/>
  </si>
  <si>
    <t>有機蔬菜</t>
    <phoneticPr fontId="2" type="noConversion"/>
  </si>
  <si>
    <t>酸菜筍片湯</t>
    <phoneticPr fontId="2" type="noConversion"/>
  </si>
  <si>
    <t>豬肉.洋蔥/燒</t>
    <phoneticPr fontId="4" type="noConversion"/>
  </si>
  <si>
    <t>南瓜.毛豆.紅蘿蔔/煮</t>
    <phoneticPr fontId="4" type="noConversion"/>
  </si>
  <si>
    <t>雞蛋.蕃茄/炒</t>
    <phoneticPr fontId="4" type="noConversion"/>
  </si>
  <si>
    <t>筍片.酸菜</t>
    <phoneticPr fontId="2" type="noConversion"/>
  </si>
  <si>
    <t>麥片飯</t>
    <phoneticPr fontId="2" type="noConversion"/>
  </si>
  <si>
    <t>蜜汁烤翅</t>
    <phoneticPr fontId="2" type="noConversion"/>
  </si>
  <si>
    <t>筍乾扣肉</t>
    <phoneticPr fontId="2" type="noConversion"/>
  </si>
  <si>
    <t>鮮菇高麗菜</t>
    <phoneticPr fontId="2" type="noConversion"/>
  </si>
  <si>
    <t>客家米粉湯</t>
    <phoneticPr fontId="2" type="noConversion"/>
  </si>
  <si>
    <t>雞翅/烤</t>
    <phoneticPr fontId="2" type="noConversion"/>
  </si>
  <si>
    <t>豬肉.筍乾/燒</t>
    <phoneticPr fontId="2" type="noConversion"/>
  </si>
  <si>
    <t>高麗菜.香菇.紅蘿蔔/炒</t>
    <phoneticPr fontId="2" type="noConversion"/>
  </si>
  <si>
    <t>粗米粉.絞肉</t>
    <phoneticPr fontId="2" type="noConversion"/>
  </si>
  <si>
    <t>六</t>
    <phoneticPr fontId="4" type="noConversion"/>
  </si>
  <si>
    <t>黑胡椒豬排</t>
    <phoneticPr fontId="2" type="noConversion"/>
  </si>
  <si>
    <t>家常豆腐</t>
    <phoneticPr fontId="2" type="noConversion"/>
  </si>
  <si>
    <t>珍菇四季豆</t>
    <phoneticPr fontId="2" type="noConversion"/>
  </si>
  <si>
    <t>產銷履歷蔬菜</t>
    <phoneticPr fontId="2" type="noConversion"/>
  </si>
  <si>
    <t>胡瓜肉絲湯</t>
    <phoneticPr fontId="2" type="noConversion"/>
  </si>
  <si>
    <t>豬排/燒</t>
    <phoneticPr fontId="2" type="noConversion"/>
  </si>
  <si>
    <t>豆腐.絞肉/燒</t>
    <phoneticPr fontId="2" type="noConversion"/>
  </si>
  <si>
    <t>四季豆.金針菇.紅蘿蔔/炒</t>
    <phoneticPr fontId="2" type="noConversion"/>
  </si>
  <si>
    <t>胡瓜.肉絲</t>
    <phoneticPr fontId="2" type="noConversion"/>
  </si>
  <si>
    <t>黑芝麻飯</t>
    <phoneticPr fontId="2" type="noConversion"/>
  </si>
  <si>
    <t>瓜仔雞</t>
    <phoneticPr fontId="2" type="noConversion"/>
  </si>
  <si>
    <t>咖哩杏鮑菇</t>
    <phoneticPr fontId="2" type="noConversion"/>
  </si>
  <si>
    <t>螞蟻上樹</t>
    <phoneticPr fontId="2" type="noConversion"/>
  </si>
  <si>
    <t>珍珠紫菜湯</t>
    <phoneticPr fontId="2" type="noConversion"/>
  </si>
  <si>
    <t>雞肉.脆瓜/燒</t>
    <phoneticPr fontId="2" type="noConversion"/>
  </si>
  <si>
    <t>洋芋.杏鮑菇/煮</t>
    <phoneticPr fontId="2" type="noConversion"/>
  </si>
  <si>
    <t>冬粉.高麗菜.絞肉.紅蘿蔔.木耳/炒</t>
    <phoneticPr fontId="2" type="noConversion"/>
  </si>
  <si>
    <t>紫菜.玉米粒</t>
    <phoneticPr fontId="2" type="noConversion"/>
  </si>
  <si>
    <t>紅藜胚芽飯</t>
    <phoneticPr fontId="2" type="noConversion"/>
  </si>
  <si>
    <t>香酥豬排</t>
    <phoneticPr fontId="2" type="noConversion"/>
  </si>
  <si>
    <t>小瓜炒貢丸</t>
    <phoneticPr fontId="2" type="noConversion"/>
  </si>
  <si>
    <t>白菜滷</t>
    <phoneticPr fontId="2" type="noConversion"/>
  </si>
  <si>
    <t>綠豆薏仁湯</t>
    <phoneticPr fontId="2" type="noConversion"/>
  </si>
  <si>
    <t>豬排/炸</t>
    <phoneticPr fontId="2" type="noConversion"/>
  </si>
  <si>
    <t>小瓜.貢丸/炒</t>
    <phoneticPr fontId="2" type="noConversion"/>
  </si>
  <si>
    <t>大白菜.肉絲.紅蘿蔔/滷</t>
    <phoneticPr fontId="2" type="noConversion"/>
  </si>
  <si>
    <t>綠豆.薏仁</t>
    <phoneticPr fontId="2" type="noConversion"/>
  </si>
  <si>
    <t>肉燥乾麵</t>
    <phoneticPr fontId="2" type="noConversion"/>
  </si>
  <si>
    <t>脆皮雞腿</t>
    <phoneticPr fontId="2" type="noConversion"/>
  </si>
  <si>
    <t>鮮肉包</t>
    <phoneticPr fontId="2" type="noConversion"/>
  </si>
  <si>
    <t>竹筍炒蛋</t>
    <phoneticPr fontId="2" type="noConversion"/>
  </si>
  <si>
    <t>羅宋湯</t>
    <phoneticPr fontId="2" type="noConversion"/>
  </si>
  <si>
    <t>絞肉.麵條</t>
    <phoneticPr fontId="2" type="noConversion"/>
  </si>
  <si>
    <t>棒腿/炸</t>
    <phoneticPr fontId="2" type="noConversion"/>
  </si>
  <si>
    <t>包子/蒸</t>
    <phoneticPr fontId="2" type="noConversion"/>
  </si>
  <si>
    <t>竹筍.雞蛋.紅蘿蔔.木耳/炒</t>
    <phoneticPr fontId="2" type="noConversion"/>
  </si>
  <si>
    <t>蕃茄.洋芋.蔬菜</t>
    <phoneticPr fontId="2" type="noConversion"/>
  </si>
  <si>
    <t>醬燒大排</t>
    <phoneticPr fontId="2" type="noConversion"/>
  </si>
  <si>
    <t>雞茸玉米</t>
    <phoneticPr fontId="2" type="noConversion"/>
  </si>
  <si>
    <t>黃芽鴻喜菇</t>
    <phoneticPr fontId="2" type="noConversion"/>
  </si>
  <si>
    <t>榨菜肉絲湯</t>
    <phoneticPr fontId="2" type="noConversion"/>
  </si>
  <si>
    <t>玉米粒.雞茸/煮</t>
    <phoneticPr fontId="2" type="noConversion"/>
  </si>
  <si>
    <t>黃豆芽.鴻喜菇/炒</t>
    <phoneticPr fontId="2" type="noConversion"/>
  </si>
  <si>
    <t>榨菜絲.肉絲</t>
    <phoneticPr fontId="2" type="noConversion"/>
  </si>
  <si>
    <t>檸檬雞翅</t>
    <phoneticPr fontId="2" type="noConversion"/>
  </si>
  <si>
    <t>瓜仔肉</t>
    <phoneticPr fontId="2" type="noConversion"/>
  </si>
  <si>
    <t>木須花椰</t>
    <phoneticPr fontId="2" type="noConversion"/>
  </si>
  <si>
    <t>香菇雞湯</t>
    <phoneticPr fontId="2" type="noConversion"/>
  </si>
  <si>
    <t>冬瓜.絞肉.絞瓜/煮</t>
    <phoneticPr fontId="2" type="noConversion"/>
  </si>
  <si>
    <t>花椰菜.木耳.紅蘿蔔/炒</t>
    <phoneticPr fontId="2" type="noConversion"/>
  </si>
  <si>
    <t>雞肉.香菇.蘿蔔</t>
    <phoneticPr fontId="2" type="noConversion"/>
  </si>
  <si>
    <t>滷肉飯</t>
    <phoneticPr fontId="2" type="noConversion"/>
  </si>
  <si>
    <t>卡拉雞腿堡</t>
    <phoneticPr fontId="2" type="noConversion"/>
  </si>
  <si>
    <t>客家小炒</t>
    <phoneticPr fontId="2" type="noConversion"/>
  </si>
  <si>
    <t>脆炒高麗菜</t>
    <phoneticPr fontId="2" type="noConversion"/>
  </si>
  <si>
    <t>田園南瓜</t>
    <phoneticPr fontId="2" type="noConversion"/>
  </si>
  <si>
    <t>絞肉.香菇.白飯</t>
    <phoneticPr fontId="2" type="noConversion"/>
  </si>
  <si>
    <t>雞腿堡/炸</t>
    <phoneticPr fontId="2" type="noConversion"/>
  </si>
  <si>
    <t>豆干片.肉絲/炒</t>
    <phoneticPr fontId="2" type="noConversion"/>
  </si>
  <si>
    <t>南瓜.玉米</t>
    <phoneticPr fontId="2" type="noConversion"/>
  </si>
  <si>
    <t>花生豬腳扣肉</t>
    <phoneticPr fontId="2" type="noConversion"/>
  </si>
  <si>
    <t>木須炒竹筍</t>
    <phoneticPr fontId="2" type="noConversion"/>
  </si>
  <si>
    <t>鮮菇蒲瓜</t>
    <phoneticPr fontId="2" type="noConversion"/>
  </si>
  <si>
    <t>花豆麥片湯</t>
    <phoneticPr fontId="2" type="noConversion"/>
  </si>
  <si>
    <t>豬肉.花生/滷</t>
    <phoneticPr fontId="2" type="noConversion"/>
  </si>
  <si>
    <t>竹筍.肉絲/炒</t>
    <phoneticPr fontId="2" type="noConversion"/>
  </si>
  <si>
    <t>蒲瓜.香菇.紅蘿蔔/炒</t>
    <phoneticPr fontId="2" type="noConversion"/>
  </si>
  <si>
    <t>花豆.麥片</t>
    <phoneticPr fontId="2" type="noConversion"/>
  </si>
  <si>
    <t>蒲燒鯛魚</t>
    <phoneticPr fontId="2" type="noConversion"/>
  </si>
  <si>
    <t>玉米肉茸</t>
    <phoneticPr fontId="2" type="noConversion"/>
  </si>
  <si>
    <t>杏菇燒洋芋</t>
    <phoneticPr fontId="2" type="noConversion"/>
  </si>
  <si>
    <t>薑絲冬瓜湯</t>
    <phoneticPr fontId="2" type="noConversion"/>
  </si>
  <si>
    <t>鯛魚片/烤</t>
    <phoneticPr fontId="2" type="noConversion"/>
  </si>
  <si>
    <t>玉米粒.絞肉/煮</t>
    <phoneticPr fontId="2" type="noConversion"/>
  </si>
  <si>
    <t>洋芋.杏鮑菇/燒</t>
    <phoneticPr fontId="2" type="noConversion"/>
  </si>
  <si>
    <t>冬瓜.肉片</t>
    <phoneticPr fontId="2" type="noConversion"/>
  </si>
  <si>
    <t>軟兜豬排</t>
    <phoneticPr fontId="2" type="noConversion"/>
  </si>
  <si>
    <t>沙茶百頁豆腐</t>
    <phoneticPr fontId="2" type="noConversion"/>
  </si>
  <si>
    <t>日式和風湯</t>
    <phoneticPr fontId="2" type="noConversion"/>
  </si>
  <si>
    <t>大白菜.蝦皮.紅蘿蔔.木耳/煮</t>
    <phoneticPr fontId="2" type="noConversion"/>
  </si>
  <si>
    <t>百頁豆腐.絞肉/燒</t>
    <phoneticPr fontId="2" type="noConversion"/>
  </si>
  <si>
    <t>海帶.豆芽.味噌</t>
    <phoneticPr fontId="2" type="noConversion"/>
  </si>
  <si>
    <t>辣子雞丁</t>
    <phoneticPr fontId="2" type="noConversion"/>
  </si>
  <si>
    <t>椒鹽魚條</t>
    <phoneticPr fontId="2" type="noConversion"/>
  </si>
  <si>
    <t>彩繪冬瓜</t>
    <phoneticPr fontId="2" type="noConversion"/>
  </si>
  <si>
    <t>地瓜包心粉圓</t>
    <phoneticPr fontId="2" type="noConversion"/>
  </si>
  <si>
    <t>雞肉.豆薯.乾辣椒/燒</t>
    <phoneticPr fontId="2" type="noConversion"/>
  </si>
  <si>
    <t>魚條/炸</t>
    <phoneticPr fontId="2" type="noConversion"/>
  </si>
  <si>
    <t>冬瓜.金針菇.紅蘿蔔/煮</t>
    <phoneticPr fontId="2" type="noConversion"/>
  </si>
  <si>
    <t>地瓜.包心粉圓</t>
    <phoneticPr fontId="2" type="noConversion"/>
  </si>
  <si>
    <t>古早味油飯</t>
    <phoneticPr fontId="2" type="noConversion"/>
  </si>
  <si>
    <t>黃金炸豬排</t>
    <phoneticPr fontId="2" type="noConversion"/>
  </si>
  <si>
    <t>港式燒賣</t>
    <phoneticPr fontId="2" type="noConversion"/>
  </si>
  <si>
    <t>鮮菇花椰</t>
    <phoneticPr fontId="2" type="noConversion"/>
  </si>
  <si>
    <t>有機回饋</t>
    <phoneticPr fontId="2" type="noConversion"/>
  </si>
  <si>
    <t>蘿蔔貢丸湯</t>
    <phoneticPr fontId="2" type="noConversion"/>
  </si>
  <si>
    <t>絞肉.香菇.糯米</t>
    <phoneticPr fontId="2" type="noConversion"/>
  </si>
  <si>
    <t>燒賣/蒸</t>
    <phoneticPr fontId="2" type="noConversion"/>
  </si>
  <si>
    <t>花椰菜.香菇.紅蘿蔔/炒</t>
    <phoneticPr fontId="2" type="noConversion"/>
  </si>
  <si>
    <t>蘿蔔.貢丸</t>
    <phoneticPr fontId="2" type="noConversion"/>
  </si>
  <si>
    <t>蜜燒腿排</t>
    <phoneticPr fontId="2" type="noConversion"/>
  </si>
  <si>
    <t>香菇干丁肉燥</t>
    <phoneticPr fontId="2" type="noConversion"/>
  </si>
  <si>
    <t>台式炒蛋</t>
    <phoneticPr fontId="2" type="noConversion"/>
  </si>
  <si>
    <t>青木瓜排骨湯</t>
    <phoneticPr fontId="2" type="noConversion"/>
  </si>
  <si>
    <t>腿排/燒</t>
    <phoneticPr fontId="2" type="noConversion"/>
  </si>
  <si>
    <t>豆干丁.絞肉.香菇/滷</t>
    <phoneticPr fontId="2" type="noConversion"/>
  </si>
  <si>
    <t>雞蛋.碎菜脯.蔥/炒</t>
    <phoneticPr fontId="2" type="noConversion"/>
  </si>
  <si>
    <t>青木瓜.排骨</t>
    <phoneticPr fontId="2" type="noConversion"/>
  </si>
  <si>
    <t>★本廠一律使用「國產生鮮肉品」，產地：台灣。</t>
    <phoneticPr fontId="4" type="noConversion"/>
  </si>
  <si>
    <t>**每周三、五供應水果</t>
    <phoneticPr fontId="2" type="noConversion"/>
  </si>
  <si>
    <t>**每月最後一周三回饋有機蔬菜</t>
    <phoneticPr fontId="2" type="noConversion"/>
  </si>
  <si>
    <t>中   秋   節   快   樂   !!</t>
    <phoneticPr fontId="2" type="noConversion"/>
  </si>
  <si>
    <r>
      <t>蛋酥白菜</t>
    </r>
    <r>
      <rPr>
        <b/>
        <sz val="12"/>
        <color rgb="FF0070C0"/>
        <rFont val="微軟正黑體"/>
        <family val="2"/>
        <charset val="136"/>
      </rPr>
      <t>(勾芡)</t>
    </r>
    <phoneticPr fontId="2" type="noConversion"/>
  </si>
  <si>
    <r>
      <t>滑蛋福州丸</t>
    </r>
    <r>
      <rPr>
        <b/>
        <sz val="12"/>
        <color rgb="FF0070C0"/>
        <rFont val="微軟正黑體"/>
        <family val="2"/>
        <charset val="136"/>
      </rPr>
      <t>(勾芡)</t>
    </r>
    <phoneticPr fontId="2" type="noConversion"/>
  </si>
  <si>
    <r>
      <t>開陽白菜</t>
    </r>
    <r>
      <rPr>
        <b/>
        <sz val="12"/>
        <color rgb="FF0070C0"/>
        <rFont val="微軟正黑體"/>
        <family val="2"/>
        <charset val="136"/>
      </rPr>
      <t>(勾芡)</t>
    </r>
    <phoneticPr fontId="2" type="noConversion"/>
  </si>
  <si>
    <r>
      <t xml:space="preserve">***食材全面使用非基改黃豆、玉米製品 </t>
    </r>
    <r>
      <rPr>
        <b/>
        <sz val="12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</si>
</sst>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0_ "/>
  </numFmts>
  <fonts count="30" x14ac:knownFonts="1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6"/>
      <color theme="1"/>
      <name val="華康中圓體(P)"/>
      <family val="2"/>
      <charset val="136"/>
    </font>
    <font>
      <sz val="12"/>
      <color theme="1"/>
      <name val="華康中圓體(P)"/>
      <family val="2"/>
      <charset val="136"/>
    </font>
    <font>
      <sz val="10"/>
      <color theme="1"/>
      <name val="華康中圓體(P)"/>
      <family val="2"/>
      <charset val="136"/>
    </font>
    <font>
      <b/>
      <sz val="20"/>
      <color theme="1"/>
      <name val="華康中圓體(P)"/>
      <family val="2"/>
      <charset val="136"/>
    </font>
    <font>
      <b/>
      <sz val="12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10"/>
      <name val="微軟正黑體"/>
      <family val="2"/>
      <charset val="136"/>
    </font>
    <font>
      <b/>
      <sz val="8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b/>
      <sz val="20"/>
      <color rgb="FFFF0000"/>
      <name val="微軟正黑體"/>
      <family val="2"/>
      <charset val="136"/>
    </font>
    <font>
      <sz val="16"/>
      <name val="微軟正黑體"/>
      <family val="2"/>
      <charset val="136"/>
    </font>
    <font>
      <sz val="10"/>
      <name val="微軟正黑體"/>
      <family val="2"/>
      <charset val="136"/>
    </font>
    <font>
      <sz val="9"/>
      <name val="微軟正黑體"/>
      <family val="2"/>
      <charset val="136"/>
    </font>
    <font>
      <sz val="12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12"/>
      <color rgb="FF0070C0"/>
      <name val="微軟正黑體"/>
      <family val="2"/>
      <charset val="136"/>
    </font>
    <font>
      <b/>
      <sz val="16"/>
      <name val="微軟正黑體"/>
      <family val="2"/>
      <charset val="136"/>
    </font>
    <font>
      <sz val="36"/>
      <color rgb="FFFF0000"/>
      <name val="微軟正黑體"/>
      <family val="2"/>
      <charset val="136"/>
    </font>
    <font>
      <b/>
      <sz val="12"/>
      <color rgb="FF002060"/>
      <name val="微軟正黑體"/>
      <family val="2"/>
      <charset val="136"/>
    </font>
    <font>
      <b/>
      <sz val="12"/>
      <color indexed="17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/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thin">
        <color indexed="64"/>
      </left>
      <right/>
      <top/>
      <bottom style="double">
        <color rgb="FF9933FF"/>
      </bottom>
      <diagonal/>
    </border>
    <border>
      <left/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/>
      <right/>
      <top style="double">
        <color rgb="FF9933FF"/>
      </top>
      <bottom/>
      <diagonal/>
    </border>
    <border>
      <left/>
      <right style="medium">
        <color rgb="FF9933FF"/>
      </right>
      <top style="double">
        <color rgb="FF9933FF"/>
      </top>
      <bottom/>
      <diagonal/>
    </border>
    <border>
      <left/>
      <right style="medium">
        <color rgb="FF9933FF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/>
      <right/>
      <top/>
      <bottom style="double">
        <color rgb="FF9933FF"/>
      </bottom>
      <diagonal/>
    </border>
    <border>
      <left/>
      <right style="medium">
        <color rgb="FF9933FF"/>
      </right>
      <top/>
      <bottom style="double">
        <color rgb="FF9933FF"/>
      </bottom>
      <diagonal/>
    </border>
    <border>
      <left style="thin">
        <color theme="1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181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2" borderId="0" xfId="0" applyFont="1" applyFill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176" fontId="10" fillId="0" borderId="1" xfId="1" applyNumberFormat="1" applyFont="1" applyBorder="1" applyAlignment="1">
      <alignment horizontal="center" vertical="center" textRotation="255"/>
    </xf>
    <xf numFmtId="0" fontId="10" fillId="0" borderId="2" xfId="1" applyFont="1" applyBorder="1" applyAlignment="1">
      <alignment horizontal="center" vertical="center" textRotation="255"/>
    </xf>
    <xf numFmtId="0" fontId="11" fillId="0" borderId="2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176" fontId="14" fillId="2" borderId="1" xfId="2" applyNumberFormat="1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shrinkToFit="1"/>
    </xf>
    <xf numFmtId="0" fontId="16" fillId="2" borderId="2" xfId="2" applyFont="1" applyFill="1" applyBorder="1" applyAlignment="1">
      <alignment horizontal="center" vertical="center"/>
    </xf>
    <xf numFmtId="0" fontId="16" fillId="3" borderId="2" xfId="2" applyFont="1" applyFill="1" applyBorder="1" applyAlignment="1">
      <alignment horizontal="center" vertical="center"/>
    </xf>
    <xf numFmtId="0" fontId="11" fillId="2" borderId="2" xfId="2" applyFont="1" applyFill="1" applyBorder="1" applyAlignment="1">
      <alignment horizontal="center" vertical="center"/>
    </xf>
    <xf numFmtId="0" fontId="17" fillId="2" borderId="4" xfId="3" applyFont="1" applyFill="1" applyBorder="1" applyAlignment="1">
      <alignment horizontal="center" vertical="center" wrapText="1" shrinkToFit="1"/>
    </xf>
    <xf numFmtId="0" fontId="18" fillId="2" borderId="2" xfId="2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/>
    </xf>
    <xf numFmtId="0" fontId="20" fillId="2" borderId="2" xfId="1" applyFont="1" applyFill="1" applyBorder="1" applyAlignment="1">
      <alignment horizontal="center" vertical="center"/>
    </xf>
    <xf numFmtId="0" fontId="20" fillId="2" borderId="2" xfId="1" applyFont="1" applyFill="1" applyBorder="1" applyAlignment="1">
      <alignment horizontal="center" vertical="center" wrapText="1"/>
    </xf>
    <xf numFmtId="177" fontId="20" fillId="2" borderId="6" xfId="1" applyNumberFormat="1" applyFont="1" applyFill="1" applyBorder="1" applyAlignment="1">
      <alignment horizontal="center" vertical="center"/>
    </xf>
    <xf numFmtId="0" fontId="21" fillId="2" borderId="5" xfId="1" applyFont="1" applyFill="1" applyBorder="1" applyAlignment="1">
      <alignment horizontal="center" vertical="center"/>
    </xf>
    <xf numFmtId="176" fontId="14" fillId="2" borderId="7" xfId="2" applyNumberFormat="1" applyFont="1" applyFill="1" applyBorder="1" applyAlignment="1">
      <alignment horizontal="center" vertical="center" shrinkToFit="1"/>
    </xf>
    <xf numFmtId="0" fontId="15" fillId="2" borderId="8" xfId="0" applyFont="1" applyFill="1" applyBorder="1" applyAlignment="1">
      <alignment horizontal="center" vertical="center" shrinkToFit="1"/>
    </xf>
    <xf numFmtId="0" fontId="15" fillId="2" borderId="9" xfId="0" applyFont="1" applyFill="1" applyBorder="1" applyAlignment="1">
      <alignment horizontal="center" vertical="center"/>
    </xf>
    <xf numFmtId="0" fontId="15" fillId="3" borderId="9" xfId="2" applyFont="1" applyFill="1" applyBorder="1" applyAlignment="1">
      <alignment horizontal="center" vertical="center"/>
    </xf>
    <xf numFmtId="0" fontId="22" fillId="2" borderId="9" xfId="2" applyFont="1" applyFill="1" applyBorder="1" applyAlignment="1">
      <alignment horizontal="center" vertical="center"/>
    </xf>
    <xf numFmtId="0" fontId="15" fillId="2" borderId="9" xfId="2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 wrapText="1" shrinkToFit="1"/>
    </xf>
    <xf numFmtId="0" fontId="23" fillId="2" borderId="9" xfId="2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20" fillId="2" borderId="9" xfId="1" applyFont="1" applyFill="1" applyBorder="1" applyAlignment="1">
      <alignment horizontal="center" vertical="center"/>
    </xf>
    <xf numFmtId="0" fontId="20" fillId="2" borderId="9" xfId="1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176" fontId="10" fillId="2" borderId="14" xfId="2" applyNumberFormat="1" applyFont="1" applyFill="1" applyBorder="1" applyAlignment="1">
      <alignment horizontal="center" vertical="center" shrinkToFit="1"/>
    </xf>
    <xf numFmtId="0" fontId="22" fillId="2" borderId="9" xfId="2" applyFont="1" applyFill="1" applyBorder="1" applyAlignment="1">
      <alignment horizontal="center" vertical="center" shrinkToFit="1"/>
    </xf>
    <xf numFmtId="0" fontId="16" fillId="2" borderId="15" xfId="2" applyFont="1" applyFill="1" applyBorder="1" applyAlignment="1">
      <alignment horizontal="center" vertical="center" wrapText="1" shrinkToFit="1"/>
    </xf>
    <xf numFmtId="0" fontId="16" fillId="2" borderId="16" xfId="2" applyFont="1" applyFill="1" applyBorder="1" applyAlignment="1">
      <alignment horizontal="center" vertical="center"/>
    </xf>
    <xf numFmtId="0" fontId="17" fillId="2" borderId="17" xfId="3" applyFont="1" applyFill="1" applyBorder="1" applyAlignment="1">
      <alignment horizontal="center" vertical="center" wrapText="1" shrinkToFit="1"/>
    </xf>
    <xf numFmtId="0" fontId="11" fillId="2" borderId="16" xfId="2" applyFont="1" applyFill="1" applyBorder="1" applyAlignment="1">
      <alignment horizontal="center" vertical="center"/>
    </xf>
    <xf numFmtId="0" fontId="19" fillId="2" borderId="18" xfId="1" applyFont="1" applyFill="1" applyBorder="1" applyAlignment="1">
      <alignment horizontal="center" vertical="center"/>
    </xf>
    <xf numFmtId="0" fontId="20" fillId="2" borderId="19" xfId="1" applyFont="1" applyFill="1" applyBorder="1" applyAlignment="1">
      <alignment horizontal="center" vertical="center"/>
    </xf>
    <xf numFmtId="0" fontId="20" fillId="2" borderId="19" xfId="1" applyFont="1" applyFill="1" applyBorder="1" applyAlignment="1">
      <alignment horizontal="center" vertical="center" wrapText="1"/>
    </xf>
    <xf numFmtId="0" fontId="20" fillId="2" borderId="20" xfId="1" applyFont="1" applyFill="1" applyBorder="1" applyAlignment="1">
      <alignment horizontal="center" vertical="center" wrapText="1"/>
    </xf>
    <xf numFmtId="177" fontId="20" fillId="2" borderId="21" xfId="1" applyNumberFormat="1" applyFont="1" applyFill="1" applyBorder="1" applyAlignment="1">
      <alignment horizontal="center" vertical="center"/>
    </xf>
    <xf numFmtId="0" fontId="21" fillId="2" borderId="22" xfId="1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 shrinkToFit="1"/>
    </xf>
    <xf numFmtId="0" fontId="15" fillId="2" borderId="9" xfId="0" applyFont="1" applyFill="1" applyBorder="1" applyAlignment="1">
      <alignment horizontal="center" vertical="center" shrinkToFit="1"/>
    </xf>
    <xf numFmtId="0" fontId="16" fillId="2" borderId="24" xfId="0" applyFont="1" applyFill="1" applyBorder="1" applyAlignment="1">
      <alignment horizontal="center" vertical="center" wrapText="1" shrinkToFit="1"/>
    </xf>
    <xf numFmtId="0" fontId="15" fillId="2" borderId="8" xfId="2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 wrapText="1" shrinkToFit="1"/>
    </xf>
    <xf numFmtId="0" fontId="20" fillId="2" borderId="26" xfId="1" applyFont="1" applyFill="1" applyBorder="1" applyAlignment="1">
      <alignment horizontal="center" vertical="center"/>
    </xf>
    <xf numFmtId="0" fontId="20" fillId="2" borderId="26" xfId="1" applyFont="1" applyFill="1" applyBorder="1" applyAlignment="1">
      <alignment horizontal="center" vertical="center" wrapText="1"/>
    </xf>
    <xf numFmtId="0" fontId="20" fillId="2" borderId="27" xfId="1" applyFont="1" applyFill="1" applyBorder="1" applyAlignment="1">
      <alignment horizontal="center" vertical="center" wrapText="1"/>
    </xf>
    <xf numFmtId="176" fontId="10" fillId="2" borderId="28" xfId="2" applyNumberFormat="1" applyFont="1" applyFill="1" applyBorder="1" applyAlignment="1">
      <alignment horizontal="center" vertical="center" shrinkToFit="1"/>
    </xf>
    <xf numFmtId="0" fontId="22" fillId="2" borderId="16" xfId="2" applyFont="1" applyFill="1" applyBorder="1" applyAlignment="1">
      <alignment horizontal="center" vertical="center" shrinkToFit="1"/>
    </xf>
    <xf numFmtId="0" fontId="20" fillId="2" borderId="15" xfId="3" applyFont="1" applyFill="1" applyBorder="1" applyAlignment="1">
      <alignment horizontal="center" vertical="center" wrapText="1" shrinkToFit="1"/>
    </xf>
    <xf numFmtId="0" fontId="20" fillId="2" borderId="16" xfId="1" applyFont="1" applyFill="1" applyBorder="1" applyAlignment="1">
      <alignment horizontal="center" vertical="center"/>
    </xf>
    <xf numFmtId="0" fontId="20" fillId="2" borderId="16" xfId="1" applyFont="1" applyFill="1" applyBorder="1" applyAlignment="1">
      <alignment horizontal="center" vertical="center" wrapText="1"/>
    </xf>
    <xf numFmtId="177" fontId="20" fillId="2" borderId="29" xfId="1" applyNumberFormat="1" applyFont="1" applyFill="1" applyBorder="1" applyAlignment="1">
      <alignment horizontal="center" vertical="center"/>
    </xf>
    <xf numFmtId="176" fontId="10" fillId="2" borderId="30" xfId="2" applyNumberFormat="1" applyFont="1" applyFill="1" applyBorder="1" applyAlignment="1">
      <alignment horizontal="center" vertical="center" shrinkToFit="1"/>
    </xf>
    <xf numFmtId="0" fontId="15" fillId="2" borderId="31" xfId="0" applyFont="1" applyFill="1" applyBorder="1" applyAlignment="1">
      <alignment horizontal="center" vertical="center" shrinkToFit="1"/>
    </xf>
    <xf numFmtId="0" fontId="22" fillId="2" borderId="31" xfId="2" applyFont="1" applyFill="1" applyBorder="1" applyAlignment="1">
      <alignment horizontal="center" vertical="center"/>
    </xf>
    <xf numFmtId="0" fontId="15" fillId="2" borderId="32" xfId="2" applyFont="1" applyFill="1" applyBorder="1" applyAlignment="1">
      <alignment horizontal="center" vertical="center"/>
    </xf>
    <xf numFmtId="0" fontId="15" fillId="2" borderId="31" xfId="2" applyFont="1" applyFill="1" applyBorder="1" applyAlignment="1">
      <alignment horizontal="center" vertical="center"/>
    </xf>
    <xf numFmtId="0" fontId="20" fillId="2" borderId="33" xfId="0" applyFont="1" applyFill="1" applyBorder="1" applyAlignment="1">
      <alignment horizontal="center" vertical="center" wrapText="1" shrinkToFit="1"/>
    </xf>
    <xf numFmtId="0" fontId="24" fillId="2" borderId="31" xfId="0" applyFont="1" applyFill="1" applyBorder="1" applyAlignment="1">
      <alignment horizontal="center" vertical="center"/>
    </xf>
    <xf numFmtId="0" fontId="20" fillId="2" borderId="31" xfId="1" applyFont="1" applyFill="1" applyBorder="1" applyAlignment="1">
      <alignment horizontal="center" vertical="center"/>
    </xf>
    <xf numFmtId="0" fontId="20" fillId="2" borderId="31" xfId="1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/>
    </xf>
    <xf numFmtId="0" fontId="15" fillId="2" borderId="34" xfId="0" applyFont="1" applyFill="1" applyBorder="1" applyAlignment="1">
      <alignment horizontal="center" vertical="center"/>
    </xf>
    <xf numFmtId="176" fontId="10" fillId="2" borderId="35" xfId="2" applyNumberFormat="1" applyFont="1" applyFill="1" applyBorder="1" applyAlignment="1">
      <alignment horizontal="center" vertical="center" shrinkToFit="1"/>
    </xf>
    <xf numFmtId="0" fontId="11" fillId="2" borderId="36" xfId="2" applyFont="1" applyFill="1" applyBorder="1" applyAlignment="1">
      <alignment horizontal="center" vertical="center"/>
    </xf>
    <xf numFmtId="0" fontId="16" fillId="2" borderId="36" xfId="2" applyFont="1" applyFill="1" applyBorder="1" applyAlignment="1">
      <alignment horizontal="center" vertical="center"/>
    </xf>
    <xf numFmtId="0" fontId="16" fillId="3" borderId="36" xfId="2" applyFont="1" applyFill="1" applyBorder="1" applyAlignment="1">
      <alignment horizontal="center" vertical="center"/>
    </xf>
    <xf numFmtId="0" fontId="17" fillId="2" borderId="37" xfId="3" applyFont="1" applyFill="1" applyBorder="1" applyAlignment="1">
      <alignment horizontal="center" vertical="center" wrapText="1" shrinkToFit="1"/>
    </xf>
    <xf numFmtId="0" fontId="26" fillId="2" borderId="36" xfId="1" applyFont="1" applyFill="1" applyBorder="1" applyAlignment="1">
      <alignment horizontal="center" vertical="center"/>
    </xf>
    <xf numFmtId="0" fontId="20" fillId="2" borderId="36" xfId="1" applyFont="1" applyFill="1" applyBorder="1" applyAlignment="1">
      <alignment horizontal="center" vertical="center"/>
    </xf>
    <xf numFmtId="0" fontId="20" fillId="2" borderId="36" xfId="1" applyFont="1" applyFill="1" applyBorder="1" applyAlignment="1">
      <alignment horizontal="center" vertical="center" wrapText="1"/>
    </xf>
    <xf numFmtId="177" fontId="20" fillId="2" borderId="38" xfId="1" applyNumberFormat="1" applyFont="1" applyFill="1" applyBorder="1" applyAlignment="1">
      <alignment horizontal="center" vertical="center"/>
    </xf>
    <xf numFmtId="0" fontId="21" fillId="2" borderId="39" xfId="1" applyFont="1" applyFill="1" applyBorder="1" applyAlignment="1">
      <alignment horizontal="center" vertical="center"/>
    </xf>
    <xf numFmtId="0" fontId="22" fillId="2" borderId="11" xfId="2" applyFont="1" applyFill="1" applyBorder="1" applyAlignment="1">
      <alignment horizontal="center" vertical="center"/>
    </xf>
    <xf numFmtId="0" fontId="15" fillId="3" borderId="40" xfId="2" applyFont="1" applyFill="1" applyBorder="1" applyAlignment="1">
      <alignment horizontal="center" vertical="center"/>
    </xf>
    <xf numFmtId="0" fontId="22" fillId="2" borderId="8" xfId="2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176" fontId="10" fillId="2" borderId="41" xfId="2" applyNumberFormat="1" applyFont="1" applyFill="1" applyBorder="1" applyAlignment="1">
      <alignment horizontal="center" vertical="center" shrinkToFit="1"/>
    </xf>
    <xf numFmtId="0" fontId="16" fillId="2" borderId="16" xfId="2" applyFont="1" applyFill="1" applyBorder="1" applyAlignment="1">
      <alignment horizontal="center" vertical="center" shrinkToFit="1"/>
    </xf>
    <xf numFmtId="0" fontId="18" fillId="2" borderId="9" xfId="2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shrinkToFit="1"/>
    </xf>
    <xf numFmtId="0" fontId="17" fillId="2" borderId="21" xfId="0" applyFont="1" applyFill="1" applyBorder="1" applyAlignment="1">
      <alignment horizontal="center" vertical="center"/>
    </xf>
    <xf numFmtId="176" fontId="14" fillId="2" borderId="14" xfId="2" applyNumberFormat="1" applyFont="1" applyFill="1" applyBorder="1" applyAlignment="1">
      <alignment horizontal="center" vertical="center" shrinkToFit="1"/>
    </xf>
    <xf numFmtId="0" fontId="15" fillId="2" borderId="16" xfId="2" applyFont="1" applyFill="1" applyBorder="1" applyAlignment="1">
      <alignment horizontal="center" vertical="center" shrinkToFit="1"/>
    </xf>
    <xf numFmtId="0" fontId="16" fillId="3" borderId="16" xfId="2" applyFont="1" applyFill="1" applyBorder="1" applyAlignment="1">
      <alignment horizontal="center" vertical="center"/>
    </xf>
    <xf numFmtId="0" fontId="17" fillId="2" borderId="15" xfId="3" applyFont="1" applyFill="1" applyBorder="1" applyAlignment="1">
      <alignment horizontal="center" vertical="center" wrapText="1" shrinkToFit="1"/>
    </xf>
    <xf numFmtId="0" fontId="16" fillId="2" borderId="18" xfId="2" applyFont="1" applyFill="1" applyBorder="1" applyAlignment="1">
      <alignment horizontal="center" vertical="center"/>
    </xf>
    <xf numFmtId="0" fontId="17" fillId="2" borderId="24" xfId="3" applyFont="1" applyFill="1" applyBorder="1" applyAlignment="1">
      <alignment horizontal="center" vertical="center" wrapText="1" shrinkToFit="1"/>
    </xf>
    <xf numFmtId="0" fontId="17" fillId="2" borderId="10" xfId="3" applyFont="1" applyFill="1" applyBorder="1" applyAlignment="1">
      <alignment horizontal="center" vertical="center" wrapText="1" shrinkToFit="1"/>
    </xf>
    <xf numFmtId="0" fontId="15" fillId="2" borderId="42" xfId="0" applyFont="1" applyFill="1" applyBorder="1" applyAlignment="1">
      <alignment horizontal="center" vertical="center"/>
    </xf>
    <xf numFmtId="0" fontId="17" fillId="2" borderId="43" xfId="3" applyFont="1" applyFill="1" applyBorder="1" applyAlignment="1">
      <alignment horizontal="center" vertical="center" wrapText="1" shrinkToFit="1"/>
    </xf>
    <xf numFmtId="0" fontId="16" fillId="2" borderId="44" xfId="2" applyFont="1" applyFill="1" applyBorder="1" applyAlignment="1">
      <alignment horizontal="center" vertical="center"/>
    </xf>
    <xf numFmtId="0" fontId="19" fillId="2" borderId="36" xfId="1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 shrinkToFit="1"/>
    </xf>
    <xf numFmtId="0" fontId="15" fillId="2" borderId="40" xfId="2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22" fillId="2" borderId="18" xfId="2" applyFont="1" applyFill="1" applyBorder="1" applyAlignment="1">
      <alignment horizontal="center" vertical="center" shrinkToFit="1"/>
    </xf>
    <xf numFmtId="0" fontId="16" fillId="2" borderId="15" xfId="2" applyFont="1" applyFill="1" applyBorder="1" applyAlignment="1">
      <alignment horizontal="center" vertical="center"/>
    </xf>
    <xf numFmtId="0" fontId="26" fillId="2" borderId="16" xfId="1" applyFont="1" applyFill="1" applyBorder="1" applyAlignment="1">
      <alignment horizontal="center" vertical="center"/>
    </xf>
    <xf numFmtId="177" fontId="20" fillId="2" borderId="15" xfId="1" applyNumberFormat="1" applyFont="1" applyFill="1" applyBorder="1" applyAlignment="1">
      <alignment horizontal="center" vertical="center"/>
    </xf>
    <xf numFmtId="0" fontId="21" fillId="2" borderId="45" xfId="1" applyFont="1" applyFill="1" applyBorder="1" applyAlignment="1">
      <alignment horizontal="center" vertical="center"/>
    </xf>
    <xf numFmtId="0" fontId="15" fillId="3" borderId="8" xfId="2" applyFont="1" applyFill="1" applyBorder="1" applyAlignment="1">
      <alignment horizontal="center" vertical="center"/>
    </xf>
    <xf numFmtId="0" fontId="15" fillId="2" borderId="24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7" fillId="2" borderId="46" xfId="3" applyFont="1" applyFill="1" applyBorder="1" applyAlignment="1">
      <alignment horizontal="center" vertical="center" wrapText="1" shrinkToFit="1"/>
    </xf>
    <xf numFmtId="0" fontId="11" fillId="2" borderId="15" xfId="2" applyFont="1" applyFill="1" applyBorder="1" applyAlignment="1">
      <alignment horizontal="center" vertical="center"/>
    </xf>
    <xf numFmtId="176" fontId="14" fillId="2" borderId="47" xfId="2" applyNumberFormat="1" applyFont="1" applyFill="1" applyBorder="1" applyAlignment="1">
      <alignment horizontal="center" vertical="center" shrinkToFit="1"/>
    </xf>
    <xf numFmtId="0" fontId="24" fillId="3" borderId="9" xfId="2" applyFont="1" applyFill="1" applyBorder="1" applyAlignment="1">
      <alignment horizontal="center" vertical="center"/>
    </xf>
    <xf numFmtId="0" fontId="24" fillId="2" borderId="9" xfId="2" applyFont="1" applyFill="1" applyBorder="1" applyAlignment="1">
      <alignment horizontal="center" vertical="center"/>
    </xf>
    <xf numFmtId="0" fontId="19" fillId="2" borderId="24" xfId="2" applyFont="1" applyFill="1" applyBorder="1" applyAlignment="1">
      <alignment horizontal="center" vertical="center"/>
    </xf>
    <xf numFmtId="0" fontId="20" fillId="2" borderId="8" xfId="1" applyFont="1" applyFill="1" applyBorder="1" applyAlignment="1">
      <alignment horizontal="center" vertical="center"/>
    </xf>
    <xf numFmtId="0" fontId="11" fillId="2" borderId="18" xfId="2" applyFont="1" applyFill="1" applyBorder="1" applyAlignment="1">
      <alignment horizontal="center" vertical="center"/>
    </xf>
    <xf numFmtId="0" fontId="19" fillId="2" borderId="16" xfId="1" applyFont="1" applyFill="1" applyBorder="1" applyAlignment="1">
      <alignment horizontal="center" vertical="center"/>
    </xf>
    <xf numFmtId="176" fontId="10" fillId="2" borderId="48" xfId="2" applyNumberFormat="1" applyFont="1" applyFill="1" applyBorder="1" applyAlignment="1">
      <alignment horizontal="center" vertical="center" shrinkToFit="1"/>
    </xf>
    <xf numFmtId="0" fontId="15" fillId="2" borderId="49" xfId="0" applyFont="1" applyFill="1" applyBorder="1" applyAlignment="1">
      <alignment horizontal="center" vertical="center" shrinkToFit="1"/>
    </xf>
    <xf numFmtId="0" fontId="22" fillId="2" borderId="49" xfId="2" applyFont="1" applyFill="1" applyBorder="1" applyAlignment="1">
      <alignment horizontal="center" vertical="center"/>
    </xf>
    <xf numFmtId="0" fontId="15" fillId="2" borderId="21" xfId="2" applyFont="1" applyFill="1" applyBorder="1" applyAlignment="1">
      <alignment horizontal="center" vertical="center"/>
    </xf>
    <xf numFmtId="0" fontId="17" fillId="2" borderId="50" xfId="0" applyFont="1" applyFill="1" applyBorder="1" applyAlignment="1">
      <alignment horizontal="center" vertical="center" wrapText="1" shrinkToFit="1"/>
    </xf>
    <xf numFmtId="0" fontId="22" fillId="2" borderId="40" xfId="2" applyFont="1" applyFill="1" applyBorder="1" applyAlignment="1">
      <alignment horizontal="center" vertical="center"/>
    </xf>
    <xf numFmtId="0" fontId="20" fillId="2" borderId="49" xfId="1" applyFont="1" applyFill="1" applyBorder="1" applyAlignment="1">
      <alignment horizontal="center" vertical="center"/>
    </xf>
    <xf numFmtId="0" fontId="20" fillId="2" borderId="49" xfId="1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/>
    </xf>
    <xf numFmtId="0" fontId="22" fillId="2" borderId="36" xfId="2" applyFont="1" applyFill="1" applyBorder="1" applyAlignment="1">
      <alignment horizontal="center" vertical="center" shrinkToFit="1"/>
    </xf>
    <xf numFmtId="0" fontId="27" fillId="2" borderId="37" xfId="2" applyFont="1" applyFill="1" applyBorder="1" applyAlignment="1">
      <alignment horizontal="center" vertical="center" shrinkToFit="1"/>
    </xf>
    <xf numFmtId="0" fontId="27" fillId="0" borderId="52" xfId="0" applyFont="1" applyBorder="1" applyAlignment="1">
      <alignment horizontal="center" vertical="center"/>
    </xf>
    <xf numFmtId="0" fontId="27" fillId="0" borderId="53" xfId="0" applyFont="1" applyBorder="1" applyAlignment="1">
      <alignment horizontal="center" vertical="center"/>
    </xf>
    <xf numFmtId="0" fontId="22" fillId="2" borderId="9" xfId="2" applyFont="1" applyFill="1" applyBorder="1" applyAlignment="1">
      <alignment horizontal="center" vertical="center" shrinkToFit="1"/>
    </xf>
    <xf numFmtId="0" fontId="27" fillId="0" borderId="10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54" xfId="0" applyFont="1" applyBorder="1" applyAlignment="1">
      <alignment horizontal="center" vertical="center"/>
    </xf>
    <xf numFmtId="0" fontId="22" fillId="2" borderId="55" xfId="2" applyFont="1" applyFill="1" applyBorder="1" applyAlignment="1">
      <alignment horizontal="center" vertical="center" shrinkToFit="1"/>
    </xf>
    <xf numFmtId="0" fontId="22" fillId="2" borderId="56" xfId="2" applyFont="1" applyFill="1" applyBorder="1" applyAlignment="1">
      <alignment horizontal="center" vertical="center" shrinkToFit="1"/>
    </xf>
    <xf numFmtId="0" fontId="27" fillId="0" borderId="43" xfId="0" applyFont="1" applyBorder="1" applyAlignment="1">
      <alignment horizontal="center" vertical="center"/>
    </xf>
    <xf numFmtId="0" fontId="27" fillId="0" borderId="57" xfId="0" applyFont="1" applyBorder="1" applyAlignment="1">
      <alignment horizontal="center" vertical="center"/>
    </xf>
    <xf numFmtId="0" fontId="27" fillId="0" borderId="58" xfId="0" applyFont="1" applyBorder="1" applyAlignment="1">
      <alignment horizontal="center" vertical="center"/>
    </xf>
    <xf numFmtId="0" fontId="15" fillId="2" borderId="9" xfId="2" applyFont="1" applyFill="1" applyBorder="1" applyAlignment="1">
      <alignment horizontal="center" vertical="center" shrinkToFit="1"/>
    </xf>
    <xf numFmtId="0" fontId="19" fillId="2" borderId="9" xfId="1" applyFont="1" applyFill="1" applyBorder="1" applyAlignment="1">
      <alignment horizontal="center" vertical="center"/>
    </xf>
    <xf numFmtId="0" fontId="21" fillId="2" borderId="42" xfId="1" applyFont="1" applyFill="1" applyBorder="1" applyAlignment="1">
      <alignment horizontal="center" vertical="center"/>
    </xf>
    <xf numFmtId="0" fontId="18" fillId="2" borderId="16" xfId="2" applyFont="1" applyFill="1" applyBorder="1" applyAlignment="1">
      <alignment horizontal="center" vertical="center"/>
    </xf>
    <xf numFmtId="0" fontId="17" fillId="2" borderId="21" xfId="3" applyFont="1" applyFill="1" applyBorder="1" applyAlignment="1">
      <alignment horizontal="center" vertical="center" wrapText="1" shrinkToFit="1"/>
    </xf>
    <xf numFmtId="0" fontId="24" fillId="2" borderId="49" xfId="0" applyFont="1" applyFill="1" applyBorder="1" applyAlignment="1">
      <alignment horizontal="center" vertical="center"/>
    </xf>
    <xf numFmtId="0" fontId="17" fillId="2" borderId="50" xfId="0" applyFont="1" applyFill="1" applyBorder="1" applyAlignment="1">
      <alignment horizontal="center" vertical="center"/>
    </xf>
    <xf numFmtId="0" fontId="17" fillId="2" borderId="59" xfId="3" applyFont="1" applyFill="1" applyBorder="1" applyAlignment="1">
      <alignment horizontal="center" vertical="center" wrapText="1" shrinkToFit="1"/>
    </xf>
    <xf numFmtId="0" fontId="17" fillId="2" borderId="60" xfId="0" applyFont="1" applyFill="1" applyBorder="1" applyAlignment="1">
      <alignment horizontal="center" vertical="center" wrapText="1" shrinkToFit="1"/>
    </xf>
    <xf numFmtId="176" fontId="10" fillId="2" borderId="61" xfId="2" applyNumberFormat="1" applyFont="1" applyFill="1" applyBorder="1" applyAlignment="1">
      <alignment horizontal="center" vertical="center" shrinkToFit="1"/>
    </xf>
    <xf numFmtId="0" fontId="17" fillId="2" borderId="19" xfId="3" applyFont="1" applyFill="1" applyBorder="1" applyAlignment="1">
      <alignment horizontal="center" vertical="center" wrapText="1" shrinkToFit="1"/>
    </xf>
    <xf numFmtId="0" fontId="16" fillId="2" borderId="9" xfId="0" applyFont="1" applyFill="1" applyBorder="1" applyAlignment="1">
      <alignment horizontal="center" vertical="center" shrinkToFit="1"/>
    </xf>
    <xf numFmtId="0" fontId="17" fillId="2" borderId="29" xfId="3" applyFont="1" applyFill="1" applyBorder="1" applyAlignment="1">
      <alignment horizontal="center" vertical="center" wrapText="1" shrinkToFit="1"/>
    </xf>
    <xf numFmtId="0" fontId="15" fillId="2" borderId="62" xfId="0" applyFont="1" applyFill="1" applyBorder="1" applyAlignment="1">
      <alignment horizontal="center" vertical="center" shrinkToFit="1"/>
    </xf>
    <xf numFmtId="0" fontId="16" fillId="2" borderId="50" xfId="0" applyFont="1" applyFill="1" applyBorder="1" applyAlignment="1">
      <alignment horizontal="center" vertical="center" wrapText="1" shrinkToFit="1"/>
    </xf>
    <xf numFmtId="0" fontId="15" fillId="2" borderId="49" xfId="2" applyFont="1" applyFill="1" applyBorder="1" applyAlignment="1">
      <alignment horizontal="center" vertical="center"/>
    </xf>
    <xf numFmtId="0" fontId="20" fillId="2" borderId="63" xfId="1" applyFont="1" applyFill="1" applyBorder="1" applyAlignment="1">
      <alignment horizontal="center" vertical="center"/>
    </xf>
    <xf numFmtId="0" fontId="20" fillId="2" borderId="63" xfId="1" applyFont="1" applyFill="1" applyBorder="1" applyAlignment="1">
      <alignment horizontal="center" vertical="center" wrapText="1"/>
    </xf>
    <xf numFmtId="0" fontId="20" fillId="2" borderId="64" xfId="1" applyFont="1" applyFill="1" applyBorder="1" applyAlignment="1">
      <alignment horizontal="center" vertical="center" wrapText="1"/>
    </xf>
    <xf numFmtId="0" fontId="28" fillId="0" borderId="3" xfId="2" applyFont="1" applyBorder="1" applyAlignment="1">
      <alignment horizontal="left" vertical="center"/>
    </xf>
    <xf numFmtId="0" fontId="15" fillId="0" borderId="0" xfId="0" applyFont="1">
      <alignment vertical="center"/>
    </xf>
    <xf numFmtId="0" fontId="24" fillId="0" borderId="0" xfId="0" applyFont="1">
      <alignment vertical="center"/>
    </xf>
    <xf numFmtId="0" fontId="17" fillId="0" borderId="0" xfId="0" applyFont="1">
      <alignment vertical="center"/>
    </xf>
    <xf numFmtId="0" fontId="16" fillId="0" borderId="0" xfId="2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625996</xdr:colOff>
      <xdr:row>0</xdr:row>
      <xdr:rowOff>169862</xdr:rowOff>
    </xdr:from>
    <xdr:ext cx="4987404" cy="1036638"/>
    <xdr:sp macro="" textlink="">
      <xdr:nvSpPr>
        <xdr:cNvPr id="2" name="文字方塊 1">
          <a:extLst>
            <a:ext uri="{FF2B5EF4-FFF2-40B4-BE49-F238E27FC236}">
              <a16:creationId xmlns="" xmlns:a16="http://schemas.microsoft.com/office/drawing/2014/main" id="{554AFB08-4A8D-4A99-8B75-DDC53195DF83}"/>
            </a:ext>
          </a:extLst>
        </xdr:cNvPr>
        <xdr:cNvSpPr txBox="1"/>
      </xdr:nvSpPr>
      <xdr:spPr>
        <a:xfrm>
          <a:off x="1540396" y="169862"/>
          <a:ext cx="4987404" cy="10366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5400" b="1">
              <a:solidFill>
                <a:srgbClr val="00B05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好 鮮</a:t>
          </a:r>
          <a:r>
            <a:rPr lang="zh-TW" altLang="en-US" sz="3000" b="1">
              <a:solidFill>
                <a:srgbClr val="00B05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zh-TW" altLang="en-US" sz="3200" b="1">
              <a:solidFill>
                <a:srgbClr val="00B05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 養 午 餐</a:t>
          </a:r>
        </a:p>
      </xdr:txBody>
    </xdr:sp>
    <xdr:clientData/>
  </xdr:oneCellAnchor>
  <xdr:twoCellAnchor editAs="oneCell">
    <xdr:from>
      <xdr:col>1</xdr:col>
      <xdr:colOff>244676</xdr:colOff>
      <xdr:row>0</xdr:row>
      <xdr:rowOff>168852</xdr:rowOff>
    </xdr:from>
    <xdr:to>
      <xdr:col>3</xdr:col>
      <xdr:colOff>495299</xdr:colOff>
      <xdr:row>1</xdr:row>
      <xdr:rowOff>820431</xdr:rowOff>
    </xdr:to>
    <xdr:pic>
      <xdr:nvPicPr>
        <xdr:cNvPr id="3" name="圖片 2" descr="圖片1.jpg">
          <a:extLst>
            <a:ext uri="{FF2B5EF4-FFF2-40B4-BE49-F238E27FC236}">
              <a16:creationId xmlns="" xmlns:a16="http://schemas.microsoft.com/office/drawing/2014/main" id="{6ED80F6C-AE7D-4C40-9714-3C6780B3E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76" y="168852"/>
          <a:ext cx="1101523" cy="90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118965</xdr:colOff>
      <xdr:row>1</xdr:row>
      <xdr:rowOff>159140</xdr:rowOff>
    </xdr:from>
    <xdr:ext cx="7221636" cy="890693"/>
    <xdr:sp macro="" textlink="">
      <xdr:nvSpPr>
        <xdr:cNvPr id="4" name="文字方塊 3">
          <a:extLst>
            <a:ext uri="{FF2B5EF4-FFF2-40B4-BE49-F238E27FC236}">
              <a16:creationId xmlns="" xmlns:a16="http://schemas.microsoft.com/office/drawing/2014/main" id="{91C366DE-B219-4C40-AEFD-C513DAB671FD}"/>
            </a:ext>
          </a:extLst>
        </xdr:cNvPr>
        <xdr:cNvSpPr txBox="1"/>
      </xdr:nvSpPr>
      <xdr:spPr>
        <a:xfrm>
          <a:off x="6824565" y="413140"/>
          <a:ext cx="7221636" cy="8906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 rtl="0">
            <a:defRPr sz="1000"/>
          </a:pPr>
          <a:r>
            <a:rPr lang="zh-TW" altLang="en-US" sz="3600" b="1" i="0" u="none" strike="noStrike" baseline="0">
              <a:solidFill>
                <a:srgbClr val="80008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自強國中  </a:t>
          </a:r>
          <a:r>
            <a:rPr lang="en-US" altLang="zh-TW" sz="3600" b="1" i="0" u="none" strike="noStrike" baseline="0">
              <a:solidFill>
                <a:srgbClr val="80008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110</a:t>
          </a:r>
          <a:r>
            <a:rPr lang="zh-TW" altLang="en-US" sz="3600" b="1" i="0" u="none" strike="noStrike" baseline="0">
              <a:solidFill>
                <a:srgbClr val="80008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年 </a:t>
          </a:r>
          <a:r>
            <a:rPr lang="en-US" altLang="zh-TW" sz="3600" b="1" i="0" u="none" strike="noStrike" baseline="0">
              <a:solidFill>
                <a:srgbClr val="80008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9</a:t>
          </a:r>
          <a:r>
            <a:rPr lang="zh-TW" altLang="en-US" sz="3600" b="1" i="0" u="none" strike="noStrike" baseline="0">
              <a:solidFill>
                <a:srgbClr val="80008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月  午餐菜單</a:t>
          </a:r>
        </a:p>
      </xdr:txBody>
    </xdr:sp>
    <xdr:clientData/>
  </xdr:oneCellAnchor>
  <xdr:oneCellAnchor>
    <xdr:from>
      <xdr:col>8</xdr:col>
      <xdr:colOff>17764</xdr:colOff>
      <xdr:row>50</xdr:row>
      <xdr:rowOff>92594</xdr:rowOff>
    </xdr:from>
    <xdr:ext cx="2808589" cy="535852"/>
    <xdr:sp macro="" textlink="">
      <xdr:nvSpPr>
        <xdr:cNvPr id="5" name="文字方塊 4">
          <a:extLst>
            <a:ext uri="{FF2B5EF4-FFF2-40B4-BE49-F238E27FC236}">
              <a16:creationId xmlns="" xmlns:a16="http://schemas.microsoft.com/office/drawing/2014/main" id="{06F80E9C-9329-4B96-B2E1-DF8B5D260BDA}"/>
            </a:ext>
          </a:extLst>
        </xdr:cNvPr>
        <xdr:cNvSpPr txBox="1"/>
      </xdr:nvSpPr>
      <xdr:spPr>
        <a:xfrm>
          <a:off x="9707864" y="14875394"/>
          <a:ext cx="2808589" cy="5358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2000">
              <a:latin typeface="微軟正黑體" panose="020B0604030504040204" pitchFamily="34" charset="-120"/>
              <a:ea typeface="微軟正黑體" panose="020B0604030504040204" pitchFamily="34" charset="-120"/>
            </a:rPr>
            <a:t>營養師</a:t>
          </a:r>
          <a:r>
            <a:rPr lang="en-US" altLang="zh-TW" sz="2000">
              <a:latin typeface="微軟正黑體" panose="020B0604030504040204" pitchFamily="34" charset="-120"/>
              <a:ea typeface="微軟正黑體" panose="020B0604030504040204" pitchFamily="34" charset="-120"/>
            </a:rPr>
            <a:t>:</a:t>
          </a:r>
          <a:r>
            <a:rPr lang="zh-TW" altLang="en-US" sz="2000">
              <a:latin typeface="微軟正黑體" panose="020B0604030504040204" pitchFamily="34" charset="-120"/>
              <a:ea typeface="微軟正黑體" panose="020B0604030504040204" pitchFamily="34" charset="-120"/>
            </a:rPr>
            <a:t>王愛惠、涂毓晏</a:t>
          </a:r>
        </a:p>
      </xdr:txBody>
    </xdr:sp>
    <xdr:clientData/>
  </xdr:oneCellAnchor>
  <xdr:oneCellAnchor>
    <xdr:from>
      <xdr:col>8</xdr:col>
      <xdr:colOff>22889</xdr:colOff>
      <xdr:row>51</xdr:row>
      <xdr:rowOff>165102</xdr:rowOff>
    </xdr:from>
    <xdr:ext cx="4091911" cy="535852"/>
    <xdr:sp macro="" textlink="">
      <xdr:nvSpPr>
        <xdr:cNvPr id="6" name="文字方塊 5">
          <a:extLst>
            <a:ext uri="{FF2B5EF4-FFF2-40B4-BE49-F238E27FC236}">
              <a16:creationId xmlns="" xmlns:a16="http://schemas.microsoft.com/office/drawing/2014/main" id="{4ACF907A-486E-4694-882B-E0613CACC697}"/>
            </a:ext>
          </a:extLst>
        </xdr:cNvPr>
        <xdr:cNvSpPr txBox="1"/>
      </xdr:nvSpPr>
      <xdr:spPr>
        <a:xfrm>
          <a:off x="9712989" y="15290802"/>
          <a:ext cx="4091911" cy="5358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latin typeface="微軟正黑體" panose="020B0604030504040204" pitchFamily="34" charset="-120"/>
              <a:ea typeface="微軟正黑體" panose="020B0604030504040204" pitchFamily="34" charset="-120"/>
            </a:rPr>
            <a:t>客服專線</a:t>
          </a:r>
          <a:r>
            <a:rPr lang="en-US" altLang="zh-TW" sz="2000">
              <a:latin typeface="微軟正黑體" panose="020B0604030504040204" pitchFamily="34" charset="-120"/>
              <a:ea typeface="微軟正黑體" panose="020B0604030504040204" pitchFamily="34" charset="-120"/>
            </a:rPr>
            <a:t>:03-3701155#16</a:t>
          </a:r>
          <a:endParaRPr lang="zh-TW" altLang="en-US" sz="2000">
            <a:latin typeface="微軟正黑體" panose="020B0604030504040204" pitchFamily="34" charset="-120"/>
            <a:ea typeface="微軟正黑體" panose="020B0604030504040204" pitchFamily="34" charset="-12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P53"/>
  <sheetViews>
    <sheetView tabSelected="1" topLeftCell="A43" zoomScale="75" zoomScaleNormal="75" zoomScaleSheetLayoutView="110" workbookViewId="0">
      <selection activeCell="G58" sqref="G58"/>
    </sheetView>
  </sheetViews>
  <sheetFormatPr defaultColWidth="9" defaultRowHeight="19.5" x14ac:dyDescent="0.25"/>
  <cols>
    <col min="1" max="1" width="0.75" style="1" customWidth="1"/>
    <col min="2" max="2" width="5.875" style="1" customWidth="1"/>
    <col min="3" max="3" width="5.25" style="2" customWidth="1"/>
    <col min="4" max="5" width="23.75" style="1" bestFit="1" customWidth="1"/>
    <col min="6" max="6" width="28.25" style="1" bestFit="1" customWidth="1"/>
    <col min="7" max="7" width="33.5" style="1" bestFit="1" customWidth="1"/>
    <col min="8" max="8" width="5.625" style="1" bestFit="1" customWidth="1"/>
    <col min="9" max="9" width="23.75" style="1" bestFit="1" customWidth="1"/>
    <col min="10" max="10" width="7.25" style="1" customWidth="1"/>
    <col min="11" max="15" width="5.375" style="4" customWidth="1"/>
    <col min="16" max="16" width="5.375" style="1" customWidth="1"/>
    <col min="17" max="18" width="6.375" style="1" customWidth="1"/>
    <col min="19" max="16384" width="9" style="1"/>
  </cols>
  <sheetData>
    <row r="2" spans="1:16" ht="73.5" customHeight="1" thickBot="1" x14ac:dyDescent="0.3"/>
    <row r="3" spans="1:16" ht="36.75" thickBot="1" x14ac:dyDescent="0.3">
      <c r="B3" s="10" t="s">
        <v>0</v>
      </c>
      <c r="C3" s="11" t="s">
        <v>1</v>
      </c>
      <c r="D3" s="12" t="s">
        <v>2</v>
      </c>
      <c r="E3" s="13" t="s">
        <v>3</v>
      </c>
      <c r="F3" s="14" t="s">
        <v>4</v>
      </c>
      <c r="G3" s="15" t="s">
        <v>4</v>
      </c>
      <c r="H3" s="16" t="s">
        <v>5</v>
      </c>
      <c r="I3" s="13" t="s">
        <v>6</v>
      </c>
      <c r="J3" s="17" t="s">
        <v>7</v>
      </c>
      <c r="K3" s="18" t="s">
        <v>8</v>
      </c>
      <c r="L3" s="18" t="s">
        <v>9</v>
      </c>
      <c r="M3" s="18" t="s">
        <v>10</v>
      </c>
      <c r="N3" s="18" t="s">
        <v>11</v>
      </c>
      <c r="O3" s="19" t="s">
        <v>12</v>
      </c>
      <c r="P3" s="20" t="s">
        <v>13</v>
      </c>
    </row>
    <row r="4" spans="1:16" s="8" customFormat="1" ht="27" x14ac:dyDescent="0.25">
      <c r="B4" s="21">
        <v>44441</v>
      </c>
      <c r="C4" s="22" t="s">
        <v>14</v>
      </c>
      <c r="D4" s="23" t="s">
        <v>15</v>
      </c>
      <c r="E4" s="24" t="s">
        <v>16</v>
      </c>
      <c r="F4" s="25" t="s">
        <v>17</v>
      </c>
      <c r="G4" s="23" t="s">
        <v>18</v>
      </c>
      <c r="H4" s="26" t="s">
        <v>19</v>
      </c>
      <c r="I4" s="27" t="s">
        <v>20</v>
      </c>
      <c r="J4" s="28" t="s">
        <v>21</v>
      </c>
      <c r="K4" s="29">
        <v>6.5</v>
      </c>
      <c r="L4" s="29">
        <v>2.6</v>
      </c>
      <c r="M4" s="30">
        <v>2</v>
      </c>
      <c r="N4" s="30">
        <v>3</v>
      </c>
      <c r="O4" s="31">
        <f>SUM(K4*70+L4*75+M4*25+N4*45)+60</f>
        <v>895</v>
      </c>
      <c r="P4" s="32" t="s">
        <v>22</v>
      </c>
    </row>
    <row r="5" spans="1:16" s="6" customFormat="1" ht="15.75" x14ac:dyDescent="0.25">
      <c r="B5" s="33"/>
      <c r="C5" s="34"/>
      <c r="D5" s="35" t="s">
        <v>23</v>
      </c>
      <c r="E5" s="36" t="s">
        <v>24</v>
      </c>
      <c r="F5" s="37" t="s">
        <v>25</v>
      </c>
      <c r="G5" s="38" t="s">
        <v>26</v>
      </c>
      <c r="H5" s="39"/>
      <c r="I5" s="40" t="s">
        <v>27</v>
      </c>
      <c r="J5" s="41"/>
      <c r="K5" s="42"/>
      <c r="L5" s="42"/>
      <c r="M5" s="43"/>
      <c r="N5" s="43"/>
      <c r="O5" s="44"/>
      <c r="P5" s="45"/>
    </row>
    <row r="6" spans="1:16" s="8" customFormat="1" ht="27" x14ac:dyDescent="0.25">
      <c r="B6" s="46">
        <v>44442</v>
      </c>
      <c r="C6" s="47" t="s">
        <v>28</v>
      </c>
      <c r="D6" s="48" t="s">
        <v>29</v>
      </c>
      <c r="E6" s="49" t="s">
        <v>30</v>
      </c>
      <c r="F6" s="49" t="s">
        <v>31</v>
      </c>
      <c r="G6" s="49" t="s">
        <v>32</v>
      </c>
      <c r="H6" s="50" t="s">
        <v>33</v>
      </c>
      <c r="I6" s="51" t="s">
        <v>34</v>
      </c>
      <c r="J6" s="52"/>
      <c r="K6" s="53">
        <v>6.5</v>
      </c>
      <c r="L6" s="53">
        <v>2.2999999999999998</v>
      </c>
      <c r="M6" s="54">
        <v>2</v>
      </c>
      <c r="N6" s="55">
        <v>2.8</v>
      </c>
      <c r="O6" s="56">
        <f>SUM(K6*70+L6*75+M6*25+N6*45+J6*60)</f>
        <v>803.5</v>
      </c>
      <c r="P6" s="57" t="s">
        <v>22</v>
      </c>
    </row>
    <row r="7" spans="1:16" s="6" customFormat="1" ht="15.75" x14ac:dyDescent="0.25">
      <c r="B7" s="58"/>
      <c r="C7" s="59"/>
      <c r="D7" s="60"/>
      <c r="E7" s="61" t="s">
        <v>35</v>
      </c>
      <c r="F7" s="61" t="s">
        <v>36</v>
      </c>
      <c r="G7" s="38" t="s">
        <v>37</v>
      </c>
      <c r="H7" s="62"/>
      <c r="I7" s="37" t="s">
        <v>38</v>
      </c>
      <c r="J7" s="41"/>
      <c r="K7" s="63"/>
      <c r="L7" s="63"/>
      <c r="M7" s="64"/>
      <c r="N7" s="65"/>
      <c r="O7" s="44"/>
      <c r="P7" s="45"/>
    </row>
    <row r="8" spans="1:16" s="8" customFormat="1" ht="27" x14ac:dyDescent="0.25">
      <c r="B8" s="66">
        <v>44443</v>
      </c>
      <c r="C8" s="67" t="s">
        <v>39</v>
      </c>
      <c r="D8" s="51" t="s">
        <v>40</v>
      </c>
      <c r="E8" s="49" t="s">
        <v>41</v>
      </c>
      <c r="F8" s="49" t="s">
        <v>42</v>
      </c>
      <c r="G8" s="49" t="s">
        <v>209</v>
      </c>
      <c r="H8" s="68" t="s">
        <v>33</v>
      </c>
      <c r="I8" s="51" t="s">
        <v>43</v>
      </c>
      <c r="J8" s="52" t="s">
        <v>21</v>
      </c>
      <c r="K8" s="69">
        <v>6.2</v>
      </c>
      <c r="L8" s="69">
        <v>2.6</v>
      </c>
      <c r="M8" s="70">
        <v>2</v>
      </c>
      <c r="N8" s="70">
        <v>3</v>
      </c>
      <c r="O8" s="71">
        <f>SUM(K8*70+L8*75+M8*25+N8*45)+60</f>
        <v>874</v>
      </c>
      <c r="P8" s="57" t="s">
        <v>22</v>
      </c>
    </row>
    <row r="9" spans="1:16" s="6" customFormat="1" ht="16.5" thickBot="1" x14ac:dyDescent="0.3">
      <c r="B9" s="72"/>
      <c r="C9" s="73"/>
      <c r="D9" s="74"/>
      <c r="E9" s="75" t="s">
        <v>44</v>
      </c>
      <c r="F9" s="75" t="s">
        <v>45</v>
      </c>
      <c r="G9" s="76" t="s">
        <v>46</v>
      </c>
      <c r="H9" s="77"/>
      <c r="I9" s="74" t="s">
        <v>47</v>
      </c>
      <c r="J9" s="78"/>
      <c r="K9" s="79"/>
      <c r="L9" s="79"/>
      <c r="M9" s="80"/>
      <c r="N9" s="80"/>
      <c r="O9" s="81"/>
      <c r="P9" s="82"/>
    </row>
    <row r="10" spans="1:16" s="8" customFormat="1" ht="27.75" thickTop="1" x14ac:dyDescent="0.25">
      <c r="A10" s="9"/>
      <c r="B10" s="83">
        <v>44445</v>
      </c>
      <c r="C10" s="84" t="s">
        <v>48</v>
      </c>
      <c r="D10" s="85" t="s">
        <v>40</v>
      </c>
      <c r="E10" s="86" t="s">
        <v>49</v>
      </c>
      <c r="F10" s="85" t="s">
        <v>50</v>
      </c>
      <c r="G10" s="85" t="s">
        <v>210</v>
      </c>
      <c r="H10" s="87" t="s">
        <v>51</v>
      </c>
      <c r="I10" s="84" t="s">
        <v>52</v>
      </c>
      <c r="J10" s="88"/>
      <c r="K10" s="89">
        <v>6.4</v>
      </c>
      <c r="L10" s="89">
        <v>2.6</v>
      </c>
      <c r="M10" s="90">
        <v>2.4</v>
      </c>
      <c r="N10" s="90">
        <v>2.8</v>
      </c>
      <c r="O10" s="91">
        <f>SUM(K10*70+L10*75+M10*25+N10*45+J10*60)</f>
        <v>829</v>
      </c>
      <c r="P10" s="92" t="s">
        <v>22</v>
      </c>
    </row>
    <row r="11" spans="1:16" s="6" customFormat="1" ht="21" x14ac:dyDescent="0.25">
      <c r="A11" s="7"/>
      <c r="B11" s="58"/>
      <c r="C11" s="93"/>
      <c r="D11" s="61"/>
      <c r="E11" s="94" t="s">
        <v>53</v>
      </c>
      <c r="F11" s="38" t="s">
        <v>54</v>
      </c>
      <c r="G11" s="38" t="s">
        <v>55</v>
      </c>
      <c r="H11" s="39"/>
      <c r="I11" s="95" t="s">
        <v>56</v>
      </c>
      <c r="J11" s="96"/>
      <c r="K11" s="42"/>
      <c r="L11" s="42"/>
      <c r="M11" s="43"/>
      <c r="N11" s="43"/>
      <c r="O11" s="44"/>
      <c r="P11" s="45"/>
    </row>
    <row r="12" spans="1:16" s="8" customFormat="1" ht="27" x14ac:dyDescent="0.25">
      <c r="B12" s="97">
        <v>44446</v>
      </c>
      <c r="C12" s="47" t="s">
        <v>57</v>
      </c>
      <c r="D12" s="98" t="s">
        <v>58</v>
      </c>
      <c r="E12" s="49" t="s">
        <v>59</v>
      </c>
      <c r="F12" s="49" t="s">
        <v>60</v>
      </c>
      <c r="G12" s="49" t="s">
        <v>61</v>
      </c>
      <c r="H12" s="50" t="s">
        <v>33</v>
      </c>
      <c r="I12" s="99" t="s">
        <v>62</v>
      </c>
      <c r="J12" s="52"/>
      <c r="K12" s="69">
        <v>6.4</v>
      </c>
      <c r="L12" s="69">
        <v>2.5</v>
      </c>
      <c r="M12" s="70">
        <v>3</v>
      </c>
      <c r="N12" s="70">
        <v>2.8</v>
      </c>
      <c r="O12" s="71">
        <f>SUM(K12*70+L12*75+M12*25+N12*45+J12*60)</f>
        <v>836.5</v>
      </c>
      <c r="P12" s="57" t="s">
        <v>22</v>
      </c>
    </row>
    <row r="13" spans="1:16" s="6" customFormat="1" ht="15.75" x14ac:dyDescent="0.25">
      <c r="B13" s="97"/>
      <c r="C13" s="47"/>
      <c r="D13" s="100"/>
      <c r="E13" s="61" t="s">
        <v>63</v>
      </c>
      <c r="F13" s="61" t="s">
        <v>64</v>
      </c>
      <c r="G13" s="61" t="s">
        <v>65</v>
      </c>
      <c r="H13" s="62"/>
      <c r="I13" s="40" t="s">
        <v>66</v>
      </c>
      <c r="J13" s="41"/>
      <c r="K13" s="42"/>
      <c r="L13" s="42"/>
      <c r="M13" s="43"/>
      <c r="N13" s="43"/>
      <c r="O13" s="101"/>
      <c r="P13" s="45"/>
    </row>
    <row r="14" spans="1:16" s="8" customFormat="1" ht="27" x14ac:dyDescent="0.25">
      <c r="B14" s="102">
        <v>44447</v>
      </c>
      <c r="C14" s="103" t="s">
        <v>14</v>
      </c>
      <c r="D14" s="49" t="s">
        <v>67</v>
      </c>
      <c r="E14" s="49" t="s">
        <v>68</v>
      </c>
      <c r="F14" s="51" t="s">
        <v>69</v>
      </c>
      <c r="G14" s="104" t="s">
        <v>70</v>
      </c>
      <c r="H14" s="50" t="s">
        <v>71</v>
      </c>
      <c r="I14" s="51" t="s">
        <v>72</v>
      </c>
      <c r="J14" s="52" t="s">
        <v>21</v>
      </c>
      <c r="K14" s="69">
        <v>6.2</v>
      </c>
      <c r="L14" s="69">
        <v>3</v>
      </c>
      <c r="M14" s="70">
        <v>2.2000000000000002</v>
      </c>
      <c r="N14" s="70">
        <v>2.8</v>
      </c>
      <c r="O14" s="71">
        <f>SUM(K14*70+L14*75+M14*25+N14*45)+60</f>
        <v>900</v>
      </c>
      <c r="P14" s="57" t="s">
        <v>22</v>
      </c>
    </row>
    <row r="15" spans="1:16" s="6" customFormat="1" ht="15.75" x14ac:dyDescent="0.25">
      <c r="B15" s="33"/>
      <c r="C15" s="59"/>
      <c r="D15" s="35" t="s">
        <v>73</v>
      </c>
      <c r="E15" s="61" t="s">
        <v>35</v>
      </c>
      <c r="F15" s="37" t="s">
        <v>74</v>
      </c>
      <c r="G15" s="36" t="s">
        <v>75</v>
      </c>
      <c r="H15" s="39"/>
      <c r="I15" s="37" t="s">
        <v>76</v>
      </c>
      <c r="J15" s="41"/>
      <c r="K15" s="42"/>
      <c r="L15" s="42"/>
      <c r="M15" s="43"/>
      <c r="N15" s="43"/>
      <c r="O15" s="44"/>
      <c r="P15" s="45"/>
    </row>
    <row r="16" spans="1:16" s="8" customFormat="1" ht="27" x14ac:dyDescent="0.25">
      <c r="B16" s="102">
        <v>44448</v>
      </c>
      <c r="C16" s="67" t="s">
        <v>28</v>
      </c>
      <c r="D16" s="48" t="s">
        <v>77</v>
      </c>
      <c r="E16" s="49" t="s">
        <v>78</v>
      </c>
      <c r="F16" s="49" t="s">
        <v>79</v>
      </c>
      <c r="G16" s="49" t="s">
        <v>80</v>
      </c>
      <c r="H16" s="105" t="s">
        <v>81</v>
      </c>
      <c r="I16" s="106" t="s">
        <v>82</v>
      </c>
      <c r="J16" s="52"/>
      <c r="K16" s="53">
        <v>6</v>
      </c>
      <c r="L16" s="53">
        <v>2.5</v>
      </c>
      <c r="M16" s="54">
        <v>3</v>
      </c>
      <c r="N16" s="55">
        <v>3</v>
      </c>
      <c r="O16" s="56">
        <f>SUM(K16*70+L16*75+M16*25+N16*45+J16*60)</f>
        <v>817.5</v>
      </c>
      <c r="P16" s="57" t="s">
        <v>22</v>
      </c>
    </row>
    <row r="17" spans="1:16" s="6" customFormat="1" ht="15.75" x14ac:dyDescent="0.25">
      <c r="B17" s="33"/>
      <c r="C17" s="59"/>
      <c r="D17" s="60"/>
      <c r="E17" s="38" t="s">
        <v>83</v>
      </c>
      <c r="F17" s="38" t="s">
        <v>84</v>
      </c>
      <c r="G17" s="38" t="s">
        <v>85</v>
      </c>
      <c r="H17" s="107"/>
      <c r="I17" s="38" t="s">
        <v>86</v>
      </c>
      <c r="J17" s="41"/>
      <c r="K17" s="63"/>
      <c r="L17" s="63"/>
      <c r="M17" s="64"/>
      <c r="N17" s="65"/>
      <c r="O17" s="44"/>
      <c r="P17" s="45"/>
    </row>
    <row r="18" spans="1:16" s="8" customFormat="1" ht="27" x14ac:dyDescent="0.25">
      <c r="B18" s="102">
        <v>44449</v>
      </c>
      <c r="C18" s="67" t="s">
        <v>39</v>
      </c>
      <c r="D18" s="51" t="s">
        <v>87</v>
      </c>
      <c r="E18" s="49" t="s">
        <v>88</v>
      </c>
      <c r="F18" s="49" t="s">
        <v>89</v>
      </c>
      <c r="G18" s="49" t="s">
        <v>90</v>
      </c>
      <c r="H18" s="50" t="s">
        <v>81</v>
      </c>
      <c r="I18" s="51" t="s">
        <v>91</v>
      </c>
      <c r="J18" s="52" t="s">
        <v>21</v>
      </c>
      <c r="K18" s="69">
        <v>6.2</v>
      </c>
      <c r="L18" s="69">
        <v>2.6</v>
      </c>
      <c r="M18" s="70">
        <v>2.4</v>
      </c>
      <c r="N18" s="70">
        <v>2.8</v>
      </c>
      <c r="O18" s="71">
        <f>SUM(K18*70+L18*75+M18*25+N18*45)+60</f>
        <v>875</v>
      </c>
      <c r="P18" s="57" t="s">
        <v>22</v>
      </c>
    </row>
    <row r="19" spans="1:16" s="6" customFormat="1" ht="15.75" x14ac:dyDescent="0.25">
      <c r="B19" s="33"/>
      <c r="C19" s="59"/>
      <c r="D19" s="37"/>
      <c r="E19" s="38" t="s">
        <v>92</v>
      </c>
      <c r="F19" s="38" t="s">
        <v>93</v>
      </c>
      <c r="G19" s="38" t="s">
        <v>94</v>
      </c>
      <c r="H19" s="108"/>
      <c r="I19" s="37" t="s">
        <v>95</v>
      </c>
      <c r="J19" s="41"/>
      <c r="K19" s="42"/>
      <c r="L19" s="42"/>
      <c r="M19" s="43"/>
      <c r="N19" s="43"/>
      <c r="O19" s="44"/>
      <c r="P19" s="109"/>
    </row>
    <row r="20" spans="1:16" s="8" customFormat="1" ht="27" x14ac:dyDescent="0.25">
      <c r="B20" s="102">
        <v>44450</v>
      </c>
      <c r="C20" s="67" t="s">
        <v>96</v>
      </c>
      <c r="D20" s="51" t="s">
        <v>40</v>
      </c>
      <c r="E20" s="49" t="s">
        <v>97</v>
      </c>
      <c r="F20" s="49" t="s">
        <v>98</v>
      </c>
      <c r="G20" s="49" t="s">
        <v>99</v>
      </c>
      <c r="H20" s="50" t="s">
        <v>100</v>
      </c>
      <c r="I20" s="51" t="s">
        <v>101</v>
      </c>
      <c r="J20" s="52"/>
      <c r="K20" s="69">
        <v>6.2</v>
      </c>
      <c r="L20" s="69">
        <v>2.6</v>
      </c>
      <c r="M20" s="70">
        <v>2.4</v>
      </c>
      <c r="N20" s="70">
        <v>2.8</v>
      </c>
      <c r="O20" s="71">
        <f>SUM(K20*70+L20*75+M20*25+N20*45)+60</f>
        <v>875</v>
      </c>
      <c r="P20" s="57" t="s">
        <v>22</v>
      </c>
    </row>
    <row r="21" spans="1:16" s="6" customFormat="1" ht="16.5" thickBot="1" x14ac:dyDescent="0.3">
      <c r="B21" s="33"/>
      <c r="C21" s="73"/>
      <c r="D21" s="74"/>
      <c r="E21" s="76" t="s">
        <v>102</v>
      </c>
      <c r="F21" s="76" t="s">
        <v>103</v>
      </c>
      <c r="G21" s="76" t="s">
        <v>104</v>
      </c>
      <c r="H21" s="110"/>
      <c r="I21" s="74" t="s">
        <v>105</v>
      </c>
      <c r="J21" s="41"/>
      <c r="K21" s="42"/>
      <c r="L21" s="42"/>
      <c r="M21" s="43"/>
      <c r="N21" s="43"/>
      <c r="O21" s="44"/>
      <c r="P21" s="109"/>
    </row>
    <row r="22" spans="1:16" s="8" customFormat="1" ht="27.75" thickTop="1" x14ac:dyDescent="0.25">
      <c r="B22" s="83">
        <v>44452</v>
      </c>
      <c r="C22" s="84" t="s">
        <v>48</v>
      </c>
      <c r="D22" s="85" t="s">
        <v>106</v>
      </c>
      <c r="E22" s="111" t="s">
        <v>107</v>
      </c>
      <c r="F22" s="85" t="s">
        <v>108</v>
      </c>
      <c r="G22" s="85" t="s">
        <v>109</v>
      </c>
      <c r="H22" s="87" t="s">
        <v>51</v>
      </c>
      <c r="I22" s="84" t="s">
        <v>110</v>
      </c>
      <c r="J22" s="112"/>
      <c r="K22" s="89">
        <v>6</v>
      </c>
      <c r="L22" s="89">
        <v>2.6</v>
      </c>
      <c r="M22" s="90">
        <v>2.6</v>
      </c>
      <c r="N22" s="90">
        <v>2.8</v>
      </c>
      <c r="O22" s="91">
        <f>SUM(K22*70+L22*75+M22*25+N22*45+J22*60)</f>
        <v>806</v>
      </c>
      <c r="P22" s="92" t="s">
        <v>22</v>
      </c>
    </row>
    <row r="23" spans="1:16" s="6" customFormat="1" ht="15.75" x14ac:dyDescent="0.25">
      <c r="B23" s="113"/>
      <c r="C23" s="37"/>
      <c r="D23" s="38"/>
      <c r="E23" s="114" t="s">
        <v>111</v>
      </c>
      <c r="F23" s="61" t="s">
        <v>112</v>
      </c>
      <c r="G23" s="61" t="s">
        <v>113</v>
      </c>
      <c r="H23" s="39"/>
      <c r="I23" s="95" t="s">
        <v>114</v>
      </c>
      <c r="J23" s="115"/>
      <c r="K23" s="42"/>
      <c r="L23" s="42"/>
      <c r="M23" s="43"/>
      <c r="N23" s="43"/>
      <c r="O23" s="101"/>
      <c r="P23" s="109"/>
    </row>
    <row r="24" spans="1:16" s="8" customFormat="1" ht="27" x14ac:dyDescent="0.25">
      <c r="A24" s="9"/>
      <c r="B24" s="66">
        <v>44453</v>
      </c>
      <c r="C24" s="116" t="s">
        <v>57</v>
      </c>
      <c r="D24" s="98" t="s">
        <v>115</v>
      </c>
      <c r="E24" s="104" t="s">
        <v>116</v>
      </c>
      <c r="F24" s="49" t="s">
        <v>117</v>
      </c>
      <c r="G24" s="117" t="s">
        <v>118</v>
      </c>
      <c r="H24" s="50" t="s">
        <v>33</v>
      </c>
      <c r="I24" s="99" t="s">
        <v>119</v>
      </c>
      <c r="J24" s="118"/>
      <c r="K24" s="69">
        <v>6.2</v>
      </c>
      <c r="L24" s="69">
        <v>2.5</v>
      </c>
      <c r="M24" s="70">
        <v>3</v>
      </c>
      <c r="N24" s="70">
        <v>3</v>
      </c>
      <c r="O24" s="119">
        <f>SUM(K24*70+L24*75+M24*25+N24*45+J24*60)</f>
        <v>831.5</v>
      </c>
      <c r="P24" s="120" t="s">
        <v>22</v>
      </c>
    </row>
    <row r="25" spans="1:16" s="6" customFormat="1" ht="21" x14ac:dyDescent="0.25">
      <c r="A25" s="7"/>
      <c r="B25" s="97"/>
      <c r="C25" s="47"/>
      <c r="D25" s="100"/>
      <c r="E25" s="121" t="s">
        <v>120</v>
      </c>
      <c r="F25" s="61" t="s">
        <v>121</v>
      </c>
      <c r="G25" s="122" t="s">
        <v>122</v>
      </c>
      <c r="H25" s="39"/>
      <c r="I25" s="40" t="s">
        <v>123</v>
      </c>
      <c r="J25" s="96"/>
      <c r="K25" s="42"/>
      <c r="L25" s="42"/>
      <c r="M25" s="43"/>
      <c r="N25" s="43"/>
      <c r="O25" s="44"/>
      <c r="P25" s="45"/>
    </row>
    <row r="26" spans="1:16" s="8" customFormat="1" ht="27" x14ac:dyDescent="0.25">
      <c r="B26" s="102">
        <v>44454</v>
      </c>
      <c r="C26" s="103" t="s">
        <v>14</v>
      </c>
      <c r="D26" s="49" t="s">
        <v>124</v>
      </c>
      <c r="E26" s="104" t="s">
        <v>125</v>
      </c>
      <c r="F26" s="49" t="s">
        <v>126</v>
      </c>
      <c r="G26" s="123" t="s">
        <v>127</v>
      </c>
      <c r="H26" s="124" t="s">
        <v>19</v>
      </c>
      <c r="I26" s="125" t="s">
        <v>128</v>
      </c>
      <c r="J26" s="52" t="s">
        <v>21</v>
      </c>
      <c r="K26" s="69">
        <v>6.5</v>
      </c>
      <c r="L26" s="69">
        <v>3</v>
      </c>
      <c r="M26" s="70">
        <v>2.2000000000000002</v>
      </c>
      <c r="N26" s="70">
        <v>2.8</v>
      </c>
      <c r="O26" s="71">
        <f>SUM(K26*70+L26*75+M26*25+N26*45)+60</f>
        <v>921</v>
      </c>
      <c r="P26" s="57" t="s">
        <v>22</v>
      </c>
    </row>
    <row r="27" spans="1:16" s="5" customFormat="1" ht="21" x14ac:dyDescent="0.25">
      <c r="B27" s="126"/>
      <c r="C27" s="34"/>
      <c r="D27" s="96" t="s">
        <v>129</v>
      </c>
      <c r="E27" s="127" t="s">
        <v>130</v>
      </c>
      <c r="F27" s="128" t="s">
        <v>131</v>
      </c>
      <c r="G27" s="128" t="s">
        <v>132</v>
      </c>
      <c r="H27" s="39"/>
      <c r="I27" s="129" t="s">
        <v>133</v>
      </c>
      <c r="J27" s="41"/>
      <c r="K27" s="130"/>
      <c r="L27" s="42"/>
      <c r="M27" s="43"/>
      <c r="N27" s="43"/>
      <c r="O27" s="44"/>
      <c r="P27" s="109"/>
    </row>
    <row r="28" spans="1:16" s="8" customFormat="1" ht="27" x14ac:dyDescent="0.25">
      <c r="B28" s="46">
        <v>44455</v>
      </c>
      <c r="C28" s="47" t="s">
        <v>28</v>
      </c>
      <c r="D28" s="48" t="s">
        <v>29</v>
      </c>
      <c r="E28" s="49" t="s">
        <v>134</v>
      </c>
      <c r="F28" s="49" t="s">
        <v>135</v>
      </c>
      <c r="G28" s="49" t="s">
        <v>136</v>
      </c>
      <c r="H28" s="50" t="s">
        <v>33</v>
      </c>
      <c r="I28" s="131" t="s">
        <v>137</v>
      </c>
      <c r="J28" s="132"/>
      <c r="K28" s="53">
        <v>6</v>
      </c>
      <c r="L28" s="53">
        <v>2.5</v>
      </c>
      <c r="M28" s="54">
        <v>3</v>
      </c>
      <c r="N28" s="55">
        <v>2.8</v>
      </c>
      <c r="O28" s="119">
        <f>SUM(K28*70+L28*75+M28*25+N28*45+J28*60)</f>
        <v>808.5</v>
      </c>
      <c r="P28" s="120" t="s">
        <v>22</v>
      </c>
    </row>
    <row r="29" spans="1:16" s="6" customFormat="1" ht="15.75" x14ac:dyDescent="0.25">
      <c r="B29" s="58"/>
      <c r="C29" s="59"/>
      <c r="D29" s="60"/>
      <c r="E29" s="38" t="s">
        <v>102</v>
      </c>
      <c r="F29" s="38" t="s">
        <v>138</v>
      </c>
      <c r="G29" s="38" t="s">
        <v>139</v>
      </c>
      <c r="H29" s="39"/>
      <c r="I29" s="37" t="s">
        <v>140</v>
      </c>
      <c r="J29" s="115"/>
      <c r="K29" s="63"/>
      <c r="L29" s="63"/>
      <c r="M29" s="64"/>
      <c r="N29" s="65"/>
      <c r="O29" s="101"/>
      <c r="P29" s="109"/>
    </row>
    <row r="30" spans="1:16" s="8" customFormat="1" ht="27" x14ac:dyDescent="0.25">
      <c r="B30" s="66">
        <v>44456</v>
      </c>
      <c r="C30" s="67" t="s">
        <v>39</v>
      </c>
      <c r="D30" s="51" t="s">
        <v>40</v>
      </c>
      <c r="E30" s="49" t="s">
        <v>141</v>
      </c>
      <c r="F30" s="117" t="s">
        <v>142</v>
      </c>
      <c r="G30" s="49" t="s">
        <v>143</v>
      </c>
      <c r="H30" s="50" t="s">
        <v>33</v>
      </c>
      <c r="I30" s="51" t="s">
        <v>144</v>
      </c>
      <c r="J30" s="52" t="s">
        <v>21</v>
      </c>
      <c r="K30" s="69">
        <v>5</v>
      </c>
      <c r="L30" s="69">
        <v>2.6</v>
      </c>
      <c r="M30" s="70">
        <v>2.4</v>
      </c>
      <c r="N30" s="70">
        <v>2.8</v>
      </c>
      <c r="O30" s="71">
        <f>SUM(K30*70+L30*75+M30*25+N30*45)+60</f>
        <v>791</v>
      </c>
      <c r="P30" s="120" t="s">
        <v>22</v>
      </c>
    </row>
    <row r="31" spans="1:16" s="6" customFormat="1" ht="16.5" thickBot="1" x14ac:dyDescent="0.3">
      <c r="B31" s="133"/>
      <c r="C31" s="134"/>
      <c r="D31" s="135"/>
      <c r="E31" s="75" t="s">
        <v>92</v>
      </c>
      <c r="F31" s="136" t="s">
        <v>145</v>
      </c>
      <c r="G31" s="76" t="s">
        <v>146</v>
      </c>
      <c r="H31" s="137"/>
      <c r="I31" s="138" t="s">
        <v>147</v>
      </c>
      <c r="J31" s="41"/>
      <c r="K31" s="139"/>
      <c r="L31" s="139"/>
      <c r="M31" s="140"/>
      <c r="N31" s="140"/>
      <c r="O31" s="44"/>
      <c r="P31" s="141"/>
    </row>
    <row r="32" spans="1:16" ht="20.25" thickTop="1" x14ac:dyDescent="0.25">
      <c r="B32" s="83">
        <v>44459</v>
      </c>
      <c r="C32" s="142" t="s">
        <v>48</v>
      </c>
      <c r="D32" s="143" t="s">
        <v>208</v>
      </c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5"/>
    </row>
    <row r="33" spans="1:16" x14ac:dyDescent="0.25">
      <c r="B33" s="58"/>
      <c r="C33" s="146"/>
      <c r="D33" s="147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9"/>
    </row>
    <row r="34" spans="1:16" x14ac:dyDescent="0.25">
      <c r="A34" s="3"/>
      <c r="B34" s="66">
        <v>44460</v>
      </c>
      <c r="C34" s="150" t="s">
        <v>57</v>
      </c>
      <c r="D34" s="147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9"/>
    </row>
    <row r="35" spans="1:16" ht="20.25" thickBot="1" x14ac:dyDescent="0.3">
      <c r="A35" s="3"/>
      <c r="B35" s="72"/>
      <c r="C35" s="151"/>
      <c r="D35" s="152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4"/>
    </row>
    <row r="36" spans="1:16" s="8" customFormat="1" ht="27.75" thickTop="1" x14ac:dyDescent="0.25">
      <c r="B36" s="33">
        <v>44461</v>
      </c>
      <c r="C36" s="155" t="s">
        <v>14</v>
      </c>
      <c r="D36" s="49" t="s">
        <v>148</v>
      </c>
      <c r="E36" s="104" t="s">
        <v>149</v>
      </c>
      <c r="F36" s="49" t="s">
        <v>150</v>
      </c>
      <c r="G36" s="49" t="s">
        <v>151</v>
      </c>
      <c r="H36" s="108" t="s">
        <v>71</v>
      </c>
      <c r="I36" s="49" t="s">
        <v>152</v>
      </c>
      <c r="J36" s="156" t="s">
        <v>21</v>
      </c>
      <c r="K36" s="42">
        <v>6.5</v>
      </c>
      <c r="L36" s="42">
        <v>3</v>
      </c>
      <c r="M36" s="43">
        <v>2.2000000000000002</v>
      </c>
      <c r="N36" s="43">
        <v>2.8</v>
      </c>
      <c r="O36" s="56">
        <f>SUM(K36*70+L36*75+M36*25+N36*45)</f>
        <v>861</v>
      </c>
      <c r="P36" s="157" t="s">
        <v>22</v>
      </c>
    </row>
    <row r="37" spans="1:16" s="6" customFormat="1" ht="15.75" x14ac:dyDescent="0.25">
      <c r="B37" s="33"/>
      <c r="C37" s="59"/>
      <c r="D37" s="35" t="s">
        <v>153</v>
      </c>
      <c r="E37" s="36" t="s">
        <v>154</v>
      </c>
      <c r="F37" s="38" t="s">
        <v>155</v>
      </c>
      <c r="G37" s="61" t="s">
        <v>94</v>
      </c>
      <c r="H37" s="62"/>
      <c r="I37" s="38" t="s">
        <v>156</v>
      </c>
      <c r="J37" s="115"/>
      <c r="K37" s="42"/>
      <c r="L37" s="42"/>
      <c r="M37" s="43"/>
      <c r="N37" s="43"/>
      <c r="O37" s="101"/>
      <c r="P37" s="109"/>
    </row>
    <row r="38" spans="1:16" s="8" customFormat="1" ht="27" x14ac:dyDescent="0.25">
      <c r="B38" s="46">
        <v>44462</v>
      </c>
      <c r="C38" s="67" t="s">
        <v>28</v>
      </c>
      <c r="D38" s="48" t="s">
        <v>40</v>
      </c>
      <c r="E38" s="49" t="s">
        <v>157</v>
      </c>
      <c r="F38" s="49" t="s">
        <v>158</v>
      </c>
      <c r="G38" s="49" t="s">
        <v>159</v>
      </c>
      <c r="H38" s="50" t="s">
        <v>33</v>
      </c>
      <c r="I38" s="158" t="s">
        <v>160</v>
      </c>
      <c r="J38" s="132"/>
      <c r="K38" s="53">
        <v>6</v>
      </c>
      <c r="L38" s="53">
        <v>2.5</v>
      </c>
      <c r="M38" s="54">
        <v>3</v>
      </c>
      <c r="N38" s="55">
        <v>2.8</v>
      </c>
      <c r="O38" s="119">
        <f>SUM(K38*70+L38*75+M38*25+N38*45+J38*60)</f>
        <v>808.5</v>
      </c>
      <c r="P38" s="120" t="s">
        <v>22</v>
      </c>
    </row>
    <row r="39" spans="1:16" s="6" customFormat="1" ht="15.75" x14ac:dyDescent="0.25">
      <c r="B39" s="58"/>
      <c r="C39" s="59"/>
      <c r="D39" s="60"/>
      <c r="E39" s="38" t="s">
        <v>161</v>
      </c>
      <c r="F39" s="38" t="s">
        <v>162</v>
      </c>
      <c r="G39" s="38" t="s">
        <v>163</v>
      </c>
      <c r="H39" s="39"/>
      <c r="I39" s="40" t="s">
        <v>164</v>
      </c>
      <c r="J39" s="115"/>
      <c r="K39" s="63"/>
      <c r="L39" s="63"/>
      <c r="M39" s="64"/>
      <c r="N39" s="65"/>
      <c r="O39" s="101"/>
      <c r="P39" s="109"/>
    </row>
    <row r="40" spans="1:16" s="8" customFormat="1" ht="27" x14ac:dyDescent="0.25">
      <c r="B40" s="66">
        <v>44463</v>
      </c>
      <c r="C40" s="67" t="s">
        <v>39</v>
      </c>
      <c r="D40" s="51" t="s">
        <v>87</v>
      </c>
      <c r="E40" s="49" t="s">
        <v>165</v>
      </c>
      <c r="F40" s="117" t="s">
        <v>166</v>
      </c>
      <c r="G40" s="49" t="s">
        <v>167</v>
      </c>
      <c r="H40" s="105" t="s">
        <v>81</v>
      </c>
      <c r="I40" s="49" t="s">
        <v>168</v>
      </c>
      <c r="J40" s="52" t="s">
        <v>21</v>
      </c>
      <c r="K40" s="69">
        <v>5</v>
      </c>
      <c r="L40" s="69">
        <v>2.6</v>
      </c>
      <c r="M40" s="70">
        <v>2.4</v>
      </c>
      <c r="N40" s="70">
        <v>2.8</v>
      </c>
      <c r="O40" s="71">
        <f>SUM(K40*70+L40*75+M40*25+N40*45)+60</f>
        <v>791</v>
      </c>
      <c r="P40" s="120" t="s">
        <v>22</v>
      </c>
    </row>
    <row r="41" spans="1:16" s="6" customFormat="1" ht="16.5" thickBot="1" x14ac:dyDescent="0.3">
      <c r="B41" s="97"/>
      <c r="C41" s="59"/>
      <c r="D41" s="135"/>
      <c r="E41" s="75" t="s">
        <v>169</v>
      </c>
      <c r="F41" s="136" t="s">
        <v>170</v>
      </c>
      <c r="G41" s="76" t="s">
        <v>171</v>
      </c>
      <c r="H41" s="159"/>
      <c r="I41" s="76" t="s">
        <v>172</v>
      </c>
      <c r="J41" s="160"/>
      <c r="K41" s="139"/>
      <c r="L41" s="139"/>
      <c r="M41" s="140"/>
      <c r="N41" s="140"/>
      <c r="O41" s="161"/>
      <c r="P41" s="141"/>
    </row>
    <row r="42" spans="1:16" s="8" customFormat="1" ht="27.75" thickTop="1" x14ac:dyDescent="0.25">
      <c r="B42" s="83">
        <v>44466</v>
      </c>
      <c r="C42" s="84" t="s">
        <v>48</v>
      </c>
      <c r="D42" s="85" t="s">
        <v>40</v>
      </c>
      <c r="E42" s="111" t="s">
        <v>173</v>
      </c>
      <c r="F42" s="85" t="s">
        <v>211</v>
      </c>
      <c r="G42" s="85" t="s">
        <v>174</v>
      </c>
      <c r="H42" s="162" t="s">
        <v>51</v>
      </c>
      <c r="I42" s="84" t="s">
        <v>175</v>
      </c>
      <c r="J42" s="112"/>
      <c r="K42" s="89">
        <v>6</v>
      </c>
      <c r="L42" s="89">
        <v>2.6</v>
      </c>
      <c r="M42" s="90">
        <v>2.6</v>
      </c>
      <c r="N42" s="90">
        <v>2.8</v>
      </c>
      <c r="O42" s="91">
        <f>SUM(K42*70+L42*75+M42*25+N42*45+J42*60)</f>
        <v>806</v>
      </c>
      <c r="P42" s="92" t="s">
        <v>22</v>
      </c>
    </row>
    <row r="43" spans="1:16" s="6" customFormat="1" ht="15.75" x14ac:dyDescent="0.25">
      <c r="B43" s="113"/>
      <c r="C43" s="37"/>
      <c r="D43" s="38"/>
      <c r="E43" s="114" t="s">
        <v>44</v>
      </c>
      <c r="F43" s="61" t="s">
        <v>176</v>
      </c>
      <c r="G43" s="61" t="s">
        <v>177</v>
      </c>
      <c r="H43" s="163"/>
      <c r="I43" s="95" t="s">
        <v>178</v>
      </c>
      <c r="J43" s="115"/>
      <c r="K43" s="42"/>
      <c r="L43" s="42"/>
      <c r="M43" s="43"/>
      <c r="N43" s="43"/>
      <c r="O43" s="101"/>
      <c r="P43" s="109"/>
    </row>
    <row r="44" spans="1:16" s="8" customFormat="1" ht="27" x14ac:dyDescent="0.25">
      <c r="A44" s="9"/>
      <c r="B44" s="164">
        <v>44467</v>
      </c>
      <c r="C44" s="67" t="s">
        <v>57</v>
      </c>
      <c r="D44" s="98" t="s">
        <v>77</v>
      </c>
      <c r="E44" s="49" t="s">
        <v>179</v>
      </c>
      <c r="F44" s="104" t="s">
        <v>180</v>
      </c>
      <c r="G44" s="117" t="s">
        <v>181</v>
      </c>
      <c r="H44" s="165" t="s">
        <v>33</v>
      </c>
      <c r="I44" s="99" t="s">
        <v>182</v>
      </c>
      <c r="J44" s="118"/>
      <c r="K44" s="69">
        <v>6.2</v>
      </c>
      <c r="L44" s="69">
        <v>2.5</v>
      </c>
      <c r="M44" s="70">
        <v>3</v>
      </c>
      <c r="N44" s="70">
        <v>3</v>
      </c>
      <c r="O44" s="119">
        <f>SUM(K44*70+L44*75+M44*25+N44*45+J44*60)</f>
        <v>831.5</v>
      </c>
      <c r="P44" s="120" t="s">
        <v>22</v>
      </c>
    </row>
    <row r="45" spans="1:16" s="6" customFormat="1" ht="21" x14ac:dyDescent="0.25">
      <c r="A45" s="7"/>
      <c r="B45" s="97"/>
      <c r="C45" s="47"/>
      <c r="D45" s="166"/>
      <c r="E45" s="61" t="s">
        <v>183</v>
      </c>
      <c r="F45" s="121" t="s">
        <v>184</v>
      </c>
      <c r="G45" s="122" t="s">
        <v>185</v>
      </c>
      <c r="H45" s="163"/>
      <c r="I45" s="40" t="s">
        <v>186</v>
      </c>
      <c r="J45" s="96"/>
      <c r="K45" s="42"/>
      <c r="L45" s="42"/>
      <c r="M45" s="43"/>
      <c r="N45" s="43"/>
      <c r="O45" s="44"/>
      <c r="P45" s="45"/>
    </row>
    <row r="46" spans="1:16" s="8" customFormat="1" ht="27" x14ac:dyDescent="0.25">
      <c r="B46" s="102">
        <v>44468</v>
      </c>
      <c r="C46" s="103" t="s">
        <v>14</v>
      </c>
      <c r="D46" s="49" t="s">
        <v>187</v>
      </c>
      <c r="E46" s="104" t="s">
        <v>188</v>
      </c>
      <c r="F46" s="49" t="s">
        <v>189</v>
      </c>
      <c r="G46" s="123" t="s">
        <v>190</v>
      </c>
      <c r="H46" s="50" t="s">
        <v>191</v>
      </c>
      <c r="I46" s="49" t="s">
        <v>192</v>
      </c>
      <c r="J46" s="52" t="s">
        <v>21</v>
      </c>
      <c r="K46" s="69">
        <v>6.5</v>
      </c>
      <c r="L46" s="69">
        <v>3</v>
      </c>
      <c r="M46" s="70">
        <v>2.2000000000000002</v>
      </c>
      <c r="N46" s="70">
        <v>2.8</v>
      </c>
      <c r="O46" s="71">
        <f>SUM(K46*70+L46*75+M46*25+N46*45)</f>
        <v>861</v>
      </c>
      <c r="P46" s="57" t="s">
        <v>22</v>
      </c>
    </row>
    <row r="47" spans="1:16" s="6" customFormat="1" ht="15.75" x14ac:dyDescent="0.25">
      <c r="B47" s="33"/>
      <c r="C47" s="59"/>
      <c r="D47" s="35" t="s">
        <v>193</v>
      </c>
      <c r="E47" s="36" t="s">
        <v>120</v>
      </c>
      <c r="F47" s="38" t="s">
        <v>194</v>
      </c>
      <c r="G47" s="38" t="s">
        <v>195</v>
      </c>
      <c r="H47" s="62"/>
      <c r="I47" s="38" t="s">
        <v>196</v>
      </c>
      <c r="J47" s="115"/>
      <c r="K47" s="42"/>
      <c r="L47" s="42"/>
      <c r="M47" s="43"/>
      <c r="N47" s="43"/>
      <c r="O47" s="101"/>
      <c r="P47" s="109"/>
    </row>
    <row r="48" spans="1:16" s="8" customFormat="1" ht="27" x14ac:dyDescent="0.25">
      <c r="B48" s="46">
        <v>44469</v>
      </c>
      <c r="C48" s="67" t="s">
        <v>28</v>
      </c>
      <c r="D48" s="48" t="s">
        <v>40</v>
      </c>
      <c r="E48" s="49" t="s">
        <v>197</v>
      </c>
      <c r="F48" s="49" t="s">
        <v>198</v>
      </c>
      <c r="G48" s="49" t="s">
        <v>199</v>
      </c>
      <c r="H48" s="167" t="s">
        <v>33</v>
      </c>
      <c r="I48" s="131" t="s">
        <v>200</v>
      </c>
      <c r="J48" s="132"/>
      <c r="K48" s="53">
        <v>6</v>
      </c>
      <c r="L48" s="53">
        <v>2.5</v>
      </c>
      <c r="M48" s="54">
        <v>3</v>
      </c>
      <c r="N48" s="55">
        <v>2.8</v>
      </c>
      <c r="O48" s="119">
        <f>SUM(K48*70+L48*75+M48*25+N48*45+J48*60)</f>
        <v>808.5</v>
      </c>
      <c r="P48" s="120" t="s">
        <v>22</v>
      </c>
    </row>
    <row r="49" spans="2:16" s="6" customFormat="1" ht="16.5" thickBot="1" x14ac:dyDescent="0.3">
      <c r="B49" s="168"/>
      <c r="C49" s="134"/>
      <c r="D49" s="169"/>
      <c r="E49" s="170" t="s">
        <v>201</v>
      </c>
      <c r="F49" s="170" t="s">
        <v>202</v>
      </c>
      <c r="G49" s="170" t="s">
        <v>203</v>
      </c>
      <c r="H49" s="137"/>
      <c r="I49" s="135" t="s">
        <v>204</v>
      </c>
      <c r="J49" s="160"/>
      <c r="K49" s="171"/>
      <c r="L49" s="171"/>
      <c r="M49" s="172"/>
      <c r="N49" s="173"/>
      <c r="O49" s="161"/>
      <c r="P49" s="141"/>
    </row>
    <row r="50" spans="2:16" ht="21" x14ac:dyDescent="0.25">
      <c r="B50" s="174" t="s">
        <v>212</v>
      </c>
      <c r="C50" s="174"/>
      <c r="D50" s="174"/>
      <c r="E50" s="174"/>
      <c r="F50" s="174"/>
      <c r="G50" s="174"/>
      <c r="H50" s="175"/>
      <c r="I50" s="176"/>
      <c r="J50" s="176"/>
      <c r="K50" s="177"/>
      <c r="L50" s="177"/>
      <c r="M50" s="177"/>
      <c r="N50" s="177"/>
      <c r="O50" s="177"/>
      <c r="P50" s="176"/>
    </row>
    <row r="51" spans="2:16" ht="27" x14ac:dyDescent="0.25">
      <c r="B51" s="178" t="s">
        <v>205</v>
      </c>
      <c r="C51" s="178"/>
      <c r="D51" s="178"/>
      <c r="E51" s="178"/>
      <c r="F51" s="178"/>
      <c r="G51" s="178"/>
      <c r="H51" s="176"/>
      <c r="I51" s="176"/>
      <c r="J51" s="176"/>
      <c r="K51" s="177"/>
      <c r="L51" s="177"/>
      <c r="M51" s="177"/>
      <c r="N51" s="177"/>
      <c r="O51" s="177"/>
      <c r="P51" s="176"/>
    </row>
    <row r="52" spans="2:16" ht="21" x14ac:dyDescent="0.25">
      <c r="B52" s="179" t="s">
        <v>206</v>
      </c>
      <c r="C52" s="179"/>
      <c r="D52" s="179"/>
      <c r="E52" s="179"/>
      <c r="F52" s="179"/>
      <c r="G52" s="179"/>
      <c r="H52" s="176"/>
      <c r="I52" s="176"/>
      <c r="J52" s="176"/>
      <c r="K52" s="177"/>
      <c r="L52" s="177"/>
      <c r="M52" s="177"/>
      <c r="N52" s="177"/>
      <c r="O52" s="177"/>
      <c r="P52" s="176"/>
    </row>
    <row r="53" spans="2:16" ht="21" x14ac:dyDescent="0.25">
      <c r="B53" s="180" t="s">
        <v>207</v>
      </c>
      <c r="C53" s="180"/>
      <c r="D53" s="180"/>
      <c r="E53" s="180"/>
      <c r="F53" s="180"/>
      <c r="G53" s="180"/>
      <c r="H53" s="176"/>
      <c r="I53" s="176"/>
      <c r="J53" s="176"/>
      <c r="K53" s="177"/>
      <c r="L53" s="177"/>
      <c r="M53" s="177"/>
      <c r="N53" s="177"/>
      <c r="O53" s="177"/>
      <c r="P53" s="176"/>
    </row>
  </sheetData>
  <mergeCells count="220">
    <mergeCell ref="P48:P49"/>
    <mergeCell ref="M46:M47"/>
    <mergeCell ref="N46:N47"/>
    <mergeCell ref="O46:O47"/>
    <mergeCell ref="P46:P47"/>
    <mergeCell ref="B48:B49"/>
    <mergeCell ref="C48:C49"/>
    <mergeCell ref="D48:D49"/>
    <mergeCell ref="H48:H49"/>
    <mergeCell ref="J48:J49"/>
    <mergeCell ref="K48:K49"/>
    <mergeCell ref="M44:M45"/>
    <mergeCell ref="N44:N45"/>
    <mergeCell ref="O44:O45"/>
    <mergeCell ref="L48:L49"/>
    <mergeCell ref="M48:M49"/>
    <mergeCell ref="N48:N49"/>
    <mergeCell ref="O48:O49"/>
    <mergeCell ref="B42:B43"/>
    <mergeCell ref="H42:H43"/>
    <mergeCell ref="J42:J43"/>
    <mergeCell ref="K42:K43"/>
    <mergeCell ref="L42:L43"/>
    <mergeCell ref="P44:P45"/>
    <mergeCell ref="B46:B47"/>
    <mergeCell ref="C46:C47"/>
    <mergeCell ref="H46:H47"/>
    <mergeCell ref="J46:J47"/>
    <mergeCell ref="K46:K47"/>
    <mergeCell ref="L46:L47"/>
    <mergeCell ref="M42:M43"/>
    <mergeCell ref="N42:N43"/>
    <mergeCell ref="O42:O43"/>
    <mergeCell ref="P42:P43"/>
    <mergeCell ref="B44:B45"/>
    <mergeCell ref="C44:C45"/>
    <mergeCell ref="D44:D45"/>
    <mergeCell ref="H44:H45"/>
    <mergeCell ref="K44:K45"/>
    <mergeCell ref="L44:L45"/>
    <mergeCell ref="P38:P39"/>
    <mergeCell ref="B40:B41"/>
    <mergeCell ref="C40:C41"/>
    <mergeCell ref="H40:H41"/>
    <mergeCell ref="J40:J41"/>
    <mergeCell ref="K40:K41"/>
    <mergeCell ref="L40:L41"/>
    <mergeCell ref="M40:M41"/>
    <mergeCell ref="N40:N41"/>
    <mergeCell ref="O40:O41"/>
    <mergeCell ref="P40:P41"/>
    <mergeCell ref="B32:B33"/>
    <mergeCell ref="D32:P35"/>
    <mergeCell ref="B34:B35"/>
    <mergeCell ref="C34:C35"/>
    <mergeCell ref="M36:M37"/>
    <mergeCell ref="N36:N37"/>
    <mergeCell ref="O36:O37"/>
    <mergeCell ref="P36:P37"/>
    <mergeCell ref="B38:B39"/>
    <mergeCell ref="C38:C39"/>
    <mergeCell ref="D38:D39"/>
    <mergeCell ref="H38:H39"/>
    <mergeCell ref="J38:J39"/>
    <mergeCell ref="K38:K39"/>
    <mergeCell ref="B36:B37"/>
    <mergeCell ref="C36:C37"/>
    <mergeCell ref="H36:H37"/>
    <mergeCell ref="J36:J37"/>
    <mergeCell ref="K36:K37"/>
    <mergeCell ref="L36:L37"/>
    <mergeCell ref="L38:L39"/>
    <mergeCell ref="M38:M39"/>
    <mergeCell ref="N38:N39"/>
    <mergeCell ref="O38:O39"/>
    <mergeCell ref="O28:O29"/>
    <mergeCell ref="P28:P29"/>
    <mergeCell ref="B30:B31"/>
    <mergeCell ref="C30:C31"/>
    <mergeCell ref="H30:H31"/>
    <mergeCell ref="J30:J31"/>
    <mergeCell ref="K30:K31"/>
    <mergeCell ref="L30:L31"/>
    <mergeCell ref="M30:M31"/>
    <mergeCell ref="N30:N31"/>
    <mergeCell ref="O30:O31"/>
    <mergeCell ref="P30:P31"/>
    <mergeCell ref="B28:B29"/>
    <mergeCell ref="C28:C29"/>
    <mergeCell ref="D28:D29"/>
    <mergeCell ref="H28:H29"/>
    <mergeCell ref="J28:J29"/>
    <mergeCell ref="K28:K29"/>
    <mergeCell ref="L28:L29"/>
    <mergeCell ref="M28:M29"/>
    <mergeCell ref="N28:N29"/>
    <mergeCell ref="P24:P25"/>
    <mergeCell ref="B26:B27"/>
    <mergeCell ref="C26:C27"/>
    <mergeCell ref="H26:H27"/>
    <mergeCell ref="J26:J27"/>
    <mergeCell ref="K26:K27"/>
    <mergeCell ref="L26:L27"/>
    <mergeCell ref="M26:M27"/>
    <mergeCell ref="N26:N27"/>
    <mergeCell ref="O26:O27"/>
    <mergeCell ref="P26:P27"/>
    <mergeCell ref="B24:B25"/>
    <mergeCell ref="C24:C25"/>
    <mergeCell ref="D24:D25"/>
    <mergeCell ref="H24:H25"/>
    <mergeCell ref="K24:K25"/>
    <mergeCell ref="L24:L25"/>
    <mergeCell ref="M24:M25"/>
    <mergeCell ref="N24:N25"/>
    <mergeCell ref="O24:O25"/>
    <mergeCell ref="B22:B23"/>
    <mergeCell ref="H22:H23"/>
    <mergeCell ref="J22:J23"/>
    <mergeCell ref="K22:K23"/>
    <mergeCell ref="L22:L23"/>
    <mergeCell ref="M22:M23"/>
    <mergeCell ref="N22:N23"/>
    <mergeCell ref="O22:O23"/>
    <mergeCell ref="P22:P23"/>
    <mergeCell ref="P18:P19"/>
    <mergeCell ref="B20:B21"/>
    <mergeCell ref="C20:C21"/>
    <mergeCell ref="H20:H21"/>
    <mergeCell ref="J20:J21"/>
    <mergeCell ref="K20:K21"/>
    <mergeCell ref="L20:L21"/>
    <mergeCell ref="M20:M21"/>
    <mergeCell ref="N20:N21"/>
    <mergeCell ref="O20:O21"/>
    <mergeCell ref="P20:P21"/>
    <mergeCell ref="B18:B19"/>
    <mergeCell ref="C18:C19"/>
    <mergeCell ref="H18:H19"/>
    <mergeCell ref="J18:J19"/>
    <mergeCell ref="K18:K19"/>
    <mergeCell ref="L18:L19"/>
    <mergeCell ref="M18:M19"/>
    <mergeCell ref="N18:N19"/>
    <mergeCell ref="O18:O19"/>
    <mergeCell ref="P14:P15"/>
    <mergeCell ref="B16:B17"/>
    <mergeCell ref="C16:C17"/>
    <mergeCell ref="D16:D17"/>
    <mergeCell ref="H16:H17"/>
    <mergeCell ref="J16:J17"/>
    <mergeCell ref="K16:K17"/>
    <mergeCell ref="L16:L17"/>
    <mergeCell ref="M16:M17"/>
    <mergeCell ref="N16:N17"/>
    <mergeCell ref="O16:O17"/>
    <mergeCell ref="P16:P17"/>
    <mergeCell ref="B14:B15"/>
    <mergeCell ref="C14:C15"/>
    <mergeCell ref="H14:H15"/>
    <mergeCell ref="J14:J15"/>
    <mergeCell ref="K14:K15"/>
    <mergeCell ref="L14:L15"/>
    <mergeCell ref="M14:M15"/>
    <mergeCell ref="N14:N15"/>
    <mergeCell ref="O14:O15"/>
    <mergeCell ref="B10:B11"/>
    <mergeCell ref="H10:H11"/>
    <mergeCell ref="K10:K11"/>
    <mergeCell ref="L10:L11"/>
    <mergeCell ref="M10:M11"/>
    <mergeCell ref="N10:N11"/>
    <mergeCell ref="O10:O11"/>
    <mergeCell ref="P10:P11"/>
    <mergeCell ref="B12:B13"/>
    <mergeCell ref="C12:C13"/>
    <mergeCell ref="D12:D13"/>
    <mergeCell ref="H12:H13"/>
    <mergeCell ref="J12:J13"/>
    <mergeCell ref="K12:K13"/>
    <mergeCell ref="L12:L13"/>
    <mergeCell ref="M12:M13"/>
    <mergeCell ref="N12:N13"/>
    <mergeCell ref="O12:O13"/>
    <mergeCell ref="P12:P13"/>
    <mergeCell ref="P6:P7"/>
    <mergeCell ref="B8:B9"/>
    <mergeCell ref="C8:C9"/>
    <mergeCell ref="H8:H9"/>
    <mergeCell ref="J8:J9"/>
    <mergeCell ref="K8:K9"/>
    <mergeCell ref="L8:L9"/>
    <mergeCell ref="M8:M9"/>
    <mergeCell ref="N8:N9"/>
    <mergeCell ref="O8:O9"/>
    <mergeCell ref="P8:P9"/>
    <mergeCell ref="B50:G50"/>
    <mergeCell ref="B51:G51"/>
    <mergeCell ref="B52:G52"/>
    <mergeCell ref="B53:G53"/>
    <mergeCell ref="M4:M5"/>
    <mergeCell ref="N4:N5"/>
    <mergeCell ref="O4:O5"/>
    <mergeCell ref="P4:P5"/>
    <mergeCell ref="B6:B7"/>
    <mergeCell ref="C6:C7"/>
    <mergeCell ref="D6:D7"/>
    <mergeCell ref="H6:H7"/>
    <mergeCell ref="J6:J7"/>
    <mergeCell ref="K6:K7"/>
    <mergeCell ref="B4:B5"/>
    <mergeCell ref="C4:C5"/>
    <mergeCell ref="H4:H5"/>
    <mergeCell ref="J4:J5"/>
    <mergeCell ref="K4:K5"/>
    <mergeCell ref="L4:L5"/>
    <mergeCell ref="L6:L7"/>
    <mergeCell ref="M6:M7"/>
    <mergeCell ref="N6:N7"/>
    <mergeCell ref="O6:O7"/>
  </mergeCells>
  <phoneticPr fontId="2" type="noConversion"/>
  <pageMargins left="0" right="0" top="0" bottom="0" header="0.11811023622047245" footer="0"/>
  <pageSetup paperSize="9" orientation="portrait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好鮮110年9月-自強國中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user</cp:lastModifiedBy>
  <cp:lastPrinted>2021-08-09T06:30:34Z</cp:lastPrinted>
  <dcterms:created xsi:type="dcterms:W3CDTF">2021-08-09T00:47:06Z</dcterms:created>
  <dcterms:modified xsi:type="dcterms:W3CDTF">2021-08-09T07:25:16Z</dcterms:modified>
</cp:coreProperties>
</file>