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usy2021\work\work109\109午餐秘書雲端\109上下\菜單 菜單互評\菜單\110年11月\網路公告菜單\"/>
    </mc:Choice>
  </mc:AlternateContent>
  <bookViews>
    <workbookView xWindow="0" yWindow="0" windowWidth="20490" windowHeight="7380"/>
  </bookViews>
  <sheets>
    <sheet name="自強110.11" sheetId="1" r:id="rId1"/>
  </sheets>
  <definedNames>
    <definedName name="_xlnm.Print_Area" localSheetId="0">'自強110.11'!$A$1:$Q$54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<sst xmlns="http://schemas.openxmlformats.org/spreadsheetml/2006/main" count="309" uniqueCount="229">
  <si>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</si>
  <si>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</si>
  <si>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</si>
  <si>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</si>
  <si>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</si>
  <si>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</si>
  <si>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</si>
  <si>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</si>
  <si>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4" type="noConversion"/>
  </si>
  <si>
    <t>豆魚蛋肉類(份)</t>
    <phoneticPr fontId="4" type="noConversion"/>
  </si>
  <si>
    <t>蔬菜類(份)</t>
  </si>
  <si>
    <t>油脂類(份)</t>
  </si>
  <si>
    <t>熱量(大卡)</t>
  </si>
  <si>
    <t>三章1Q</t>
    <phoneticPr fontId="2" type="noConversion"/>
  </si>
  <si>
    <t>一</t>
    <phoneticPr fontId="4" type="noConversion"/>
  </si>
  <si>
    <t>香Q白飯</t>
    <phoneticPr fontId="2" type="noConversion"/>
  </si>
  <si>
    <t>韓式泡菜豬肉</t>
    <phoneticPr fontId="2" type="noConversion"/>
  </si>
  <si>
    <t>銀芽炒豆干</t>
    <phoneticPr fontId="2" type="noConversion"/>
  </si>
  <si>
    <t>蘿蔔滷肉</t>
    <phoneticPr fontId="2" type="noConversion"/>
  </si>
  <si>
    <t>產銷履歷蔬菜</t>
    <phoneticPr fontId="4" type="noConversion"/>
  </si>
  <si>
    <t>客家米粉湯</t>
    <phoneticPr fontId="2" type="noConversion"/>
  </si>
  <si>
    <t>V</t>
    <phoneticPr fontId="2" type="noConversion"/>
  </si>
  <si>
    <t>豬肉.泡菜/煮</t>
    <phoneticPr fontId="2" type="noConversion"/>
  </si>
  <si>
    <t>豆干片.豆芽.肉絲/炒</t>
    <phoneticPr fontId="2" type="noConversion"/>
  </si>
  <si>
    <t>白蘿蔔.豬肉.海帶.紅蘿蔔/滷</t>
    <phoneticPr fontId="2" type="noConversion"/>
  </si>
  <si>
    <t>粗米粉.絞肉.香菇</t>
    <phoneticPr fontId="2" type="noConversion"/>
  </si>
  <si>
    <t>二</t>
    <phoneticPr fontId="4" type="noConversion"/>
  </si>
  <si>
    <t>胚芽飯</t>
    <phoneticPr fontId="2" type="noConversion"/>
  </si>
  <si>
    <t>義式烤腿排</t>
    <phoneticPr fontId="2" type="noConversion"/>
  </si>
  <si>
    <t>和風豬肉丼</t>
    <phoneticPr fontId="2" type="noConversion"/>
  </si>
  <si>
    <t>起司玉米炒蛋</t>
    <phoneticPr fontId="2" type="noConversion"/>
  </si>
  <si>
    <t>有機蔬菜</t>
    <phoneticPr fontId="4" type="noConversion"/>
  </si>
  <si>
    <t>珍珠QQ奶茶</t>
    <phoneticPr fontId="2" type="noConversion"/>
  </si>
  <si>
    <t>腿排/烤</t>
    <phoneticPr fontId="2" type="noConversion"/>
  </si>
  <si>
    <t>豬肉.洋蔥.香菇/煮</t>
    <phoneticPr fontId="2" type="noConversion"/>
  </si>
  <si>
    <t>玉米粒.雞蛋.紅蘿蔔.起司/炒</t>
    <phoneticPr fontId="2" type="noConversion"/>
  </si>
  <si>
    <t>珍珠.粉圓.奶粉.紅茶</t>
    <phoneticPr fontId="2" type="noConversion"/>
  </si>
  <si>
    <t>三</t>
    <phoneticPr fontId="4" type="noConversion"/>
  </si>
  <si>
    <t>嘉義雞肉飯</t>
    <phoneticPr fontId="2" type="noConversion"/>
  </si>
  <si>
    <t>椒鹽排骨酥</t>
    <phoneticPr fontId="2" type="noConversion"/>
  </si>
  <si>
    <t>肉燥滷蛋</t>
    <phoneticPr fontId="2" type="noConversion"/>
  </si>
  <si>
    <t>黃金魚蛋白菜滷</t>
    <phoneticPr fontId="2" type="noConversion"/>
  </si>
  <si>
    <t>季節蔬菜</t>
    <phoneticPr fontId="2" type="noConversion"/>
  </si>
  <si>
    <t>結頭貢丸湯</t>
    <phoneticPr fontId="2" type="noConversion"/>
  </si>
  <si>
    <t>水果</t>
    <phoneticPr fontId="2" type="noConversion"/>
  </si>
  <si>
    <t>雞肉.油蔥</t>
    <phoneticPr fontId="2" type="noConversion"/>
  </si>
  <si>
    <t>豬肉/炸</t>
    <phoneticPr fontId="2" type="noConversion"/>
  </si>
  <si>
    <t>雞蛋.肉燥/滷</t>
    <phoneticPr fontId="2" type="noConversion"/>
  </si>
  <si>
    <t>大白菜.香菇.魚蛋CAS.紅蘿蔔/滷</t>
    <phoneticPr fontId="2" type="noConversion"/>
  </si>
  <si>
    <t>結頭菜.貢丸</t>
    <phoneticPr fontId="2" type="noConversion"/>
  </si>
  <si>
    <t>四</t>
    <phoneticPr fontId="4" type="noConversion"/>
  </si>
  <si>
    <t>五穀飯</t>
    <phoneticPr fontId="2" type="noConversion"/>
  </si>
  <si>
    <t>京都豬排</t>
    <phoneticPr fontId="2" type="noConversion"/>
  </si>
  <si>
    <t>麻油雞</t>
    <phoneticPr fontId="2" type="noConversion"/>
  </si>
  <si>
    <t>竹筍炒肉絲</t>
    <phoneticPr fontId="2" type="noConversion"/>
  </si>
  <si>
    <t>有機蔬菜</t>
    <phoneticPr fontId="2" type="noConversion"/>
  </si>
  <si>
    <t>南瓜濃湯*勾芡</t>
    <phoneticPr fontId="2" type="noConversion"/>
  </si>
  <si>
    <t>豬排/滷</t>
    <phoneticPr fontId="2" type="noConversion"/>
  </si>
  <si>
    <t>雞肉.杏鮑菇.時蔬/煮</t>
    <phoneticPr fontId="2" type="noConversion"/>
  </si>
  <si>
    <t>竹筍.肉絲.紅蘿蔔/炒</t>
    <phoneticPr fontId="2" type="noConversion"/>
  </si>
  <si>
    <t>南瓜.玉米.雞蛋</t>
    <phoneticPr fontId="2" type="noConversion"/>
  </si>
  <si>
    <t>五</t>
    <phoneticPr fontId="4" type="noConversion"/>
  </si>
  <si>
    <t>椒鹽翅小腿*2</t>
    <phoneticPr fontId="2" type="noConversion"/>
  </si>
  <si>
    <t>四寶肉醬</t>
    <phoneticPr fontId="2" type="noConversion"/>
  </si>
  <si>
    <t>金茸蒲瓜</t>
    <phoneticPr fontId="2" type="noConversion"/>
  </si>
  <si>
    <t>青木瓜雞湯</t>
    <phoneticPr fontId="2" type="noConversion"/>
  </si>
  <si>
    <t>翅小腿/炸</t>
    <phoneticPr fontId="2" type="noConversion"/>
  </si>
  <si>
    <t>絞肉.碎干丁.毛豆.紅蘿蔔/滷</t>
    <phoneticPr fontId="2" type="noConversion"/>
  </si>
  <si>
    <t>蒲瓜.金針菇.肉絲/炒</t>
    <phoneticPr fontId="2" type="noConversion"/>
  </si>
  <si>
    <t>青木瓜.雞肉</t>
    <phoneticPr fontId="2" type="noConversion"/>
  </si>
  <si>
    <t>泰式醬燒腿排</t>
    <phoneticPr fontId="2" type="noConversion"/>
  </si>
  <si>
    <t>日式壽喜燒</t>
    <phoneticPr fontId="2" type="noConversion"/>
  </si>
  <si>
    <t>豆皮高麗菜</t>
    <phoneticPr fontId="2" type="noConversion"/>
  </si>
  <si>
    <t>海帶豆腐湯</t>
    <phoneticPr fontId="2" type="noConversion"/>
  </si>
  <si>
    <t>腿排/滷</t>
    <phoneticPr fontId="2" type="noConversion"/>
  </si>
  <si>
    <t>豬肉.洋蔥.柴魚/煮</t>
    <phoneticPr fontId="2" type="noConversion"/>
  </si>
  <si>
    <t>高麗菜.豆皮.紅蘿蔔/炒</t>
    <phoneticPr fontId="2" type="noConversion"/>
  </si>
  <si>
    <t>海帶芽.豆腐</t>
    <phoneticPr fontId="2" type="noConversion"/>
  </si>
  <si>
    <t>紫米飯</t>
    <phoneticPr fontId="2" type="noConversion"/>
  </si>
  <si>
    <t>咖哩豬肉</t>
    <phoneticPr fontId="2" type="noConversion"/>
  </si>
  <si>
    <t>紅燒獅子頭</t>
    <phoneticPr fontId="2" type="noConversion"/>
  </si>
  <si>
    <t>客家小炒</t>
    <phoneticPr fontId="2" type="noConversion"/>
  </si>
  <si>
    <t>紅豆地瓜湯</t>
    <phoneticPr fontId="2" type="noConversion"/>
  </si>
  <si>
    <t>獅子頭CAS.大白菜/燒</t>
    <phoneticPr fontId="2" type="noConversion"/>
  </si>
  <si>
    <t>豆干片.肉絲.芹菜/炒</t>
    <phoneticPr fontId="2" type="noConversion"/>
  </si>
  <si>
    <t>紅豆.地瓜</t>
    <phoneticPr fontId="2" type="noConversion"/>
  </si>
  <si>
    <t>擔擔肉燥麵</t>
    <phoneticPr fontId="2" type="noConversion"/>
  </si>
  <si>
    <t>台灣鹹酥雞</t>
    <phoneticPr fontId="2" type="noConversion"/>
  </si>
  <si>
    <t>泡菜年糕</t>
    <phoneticPr fontId="2" type="noConversion"/>
  </si>
  <si>
    <t>木須花椰</t>
    <phoneticPr fontId="2" type="noConversion"/>
  </si>
  <si>
    <t>季節蔬菜</t>
    <phoneticPr fontId="4" type="noConversion"/>
  </si>
  <si>
    <t>黃瓜肉片湯</t>
    <phoneticPr fontId="2" type="noConversion"/>
  </si>
  <si>
    <t>絞肉.洋蔥.香菇</t>
    <phoneticPr fontId="2" type="noConversion"/>
  </si>
  <si>
    <t>雞肉/炸</t>
    <phoneticPr fontId="2" type="noConversion"/>
  </si>
  <si>
    <t>泡菜.年糕/煮</t>
    <phoneticPr fontId="2" type="noConversion"/>
  </si>
  <si>
    <t>花椰.木耳/炒</t>
    <phoneticPr fontId="2" type="noConversion"/>
  </si>
  <si>
    <t>大黃瓜.肉片</t>
    <phoneticPr fontId="2" type="noConversion"/>
  </si>
  <si>
    <t>懷舊豬排</t>
    <phoneticPr fontId="2" type="noConversion"/>
  </si>
  <si>
    <t>三杯雞</t>
    <phoneticPr fontId="2" type="noConversion"/>
  </si>
  <si>
    <t>彩繪冬瓜</t>
    <phoneticPr fontId="2" type="noConversion"/>
  </si>
  <si>
    <t>酸菜筍片湯</t>
    <phoneticPr fontId="2" type="noConversion"/>
  </si>
  <si>
    <t>雞肉.米血.九層塔/燒</t>
    <phoneticPr fontId="2" type="noConversion"/>
  </si>
  <si>
    <t>冬瓜.金針菇.玉米.紅蘿蔔/煮</t>
    <phoneticPr fontId="2" type="noConversion"/>
  </si>
  <si>
    <t>筍片.酸菜</t>
    <phoneticPr fontId="2" type="noConversion"/>
  </si>
  <si>
    <t>糙米飯</t>
    <phoneticPr fontId="2" type="noConversion"/>
  </si>
  <si>
    <t>花生豬腳扣肉</t>
    <phoneticPr fontId="2" type="noConversion"/>
  </si>
  <si>
    <t>茄汁豆包</t>
    <phoneticPr fontId="2" type="noConversion"/>
  </si>
  <si>
    <t>白玉燒杏鮑菇</t>
    <phoneticPr fontId="2" type="noConversion"/>
  </si>
  <si>
    <t>鮮菇蒲瓜湯</t>
    <phoneticPr fontId="2" type="noConversion"/>
  </si>
  <si>
    <t>豬肉.豬腳.花生/滷</t>
    <phoneticPr fontId="2" type="noConversion"/>
  </si>
  <si>
    <t>豆包.洋蔥/燒</t>
    <phoneticPr fontId="2" type="noConversion"/>
  </si>
  <si>
    <t>白蘿蔔.杏鮑菇.紅蘿蔔/煮</t>
    <phoneticPr fontId="2" type="noConversion"/>
  </si>
  <si>
    <t>蒲瓜.香菇</t>
    <phoneticPr fontId="2" type="noConversion"/>
  </si>
  <si>
    <t>六</t>
    <phoneticPr fontId="4" type="noConversion"/>
  </si>
  <si>
    <t>千島香鬆飯</t>
    <phoneticPr fontId="2" type="noConversion"/>
  </si>
  <si>
    <t>巴比Q烤雞腿</t>
    <phoneticPr fontId="2" type="noConversion"/>
  </si>
  <si>
    <t>蕃茄炒蛋</t>
    <phoneticPr fontId="2" type="noConversion"/>
  </si>
  <si>
    <t>沙茶粉絲</t>
    <phoneticPr fontId="2" type="noConversion"/>
  </si>
  <si>
    <t>冬瓜魚丸湯</t>
    <phoneticPr fontId="2" type="noConversion"/>
  </si>
  <si>
    <t>水果</t>
    <phoneticPr fontId="2" type="noConversion"/>
  </si>
  <si>
    <t>運動會</t>
    <phoneticPr fontId="2" type="noConversion"/>
  </si>
  <si>
    <t>雞腿/烤</t>
    <phoneticPr fontId="2" type="noConversion"/>
  </si>
  <si>
    <t>雞蛋.蕃茄/炒</t>
    <phoneticPr fontId="2" type="noConversion"/>
  </si>
  <si>
    <t>冬瓜.魚丸</t>
    <phoneticPr fontId="2" type="noConversion"/>
  </si>
  <si>
    <t>黑芝麻飯</t>
    <phoneticPr fontId="2" type="noConversion"/>
  </si>
  <si>
    <t>薑汁豚肉燒</t>
    <phoneticPr fontId="2" type="noConversion"/>
  </si>
  <si>
    <t>花枝排</t>
    <phoneticPr fontId="2" type="noConversion"/>
  </si>
  <si>
    <t>木須滑蛋</t>
    <phoneticPr fontId="2" type="noConversion"/>
  </si>
  <si>
    <t>珍珠紫菜</t>
    <phoneticPr fontId="2" type="noConversion"/>
  </si>
  <si>
    <t>豬肉.洋蔥/燒</t>
    <phoneticPr fontId="2" type="noConversion"/>
  </si>
  <si>
    <t>花枝排CAS/炸</t>
    <phoneticPr fontId="2" type="noConversion"/>
  </si>
  <si>
    <t>木耳.紅蘿蔔.雞蛋/炒</t>
    <phoneticPr fontId="2" type="noConversion"/>
  </si>
  <si>
    <t>紫菜.玉米</t>
    <phoneticPr fontId="2" type="noConversion"/>
  </si>
  <si>
    <t>黃金魚排</t>
    <phoneticPr fontId="2" type="noConversion"/>
  </si>
  <si>
    <t>軟兜排骨</t>
    <phoneticPr fontId="2" type="noConversion"/>
  </si>
  <si>
    <t>白醬洋芋</t>
    <phoneticPr fontId="2" type="noConversion"/>
  </si>
  <si>
    <t>綠豆湯</t>
    <phoneticPr fontId="2" type="noConversion"/>
  </si>
  <si>
    <t>魚排/炸</t>
    <phoneticPr fontId="2" type="noConversion"/>
  </si>
  <si>
    <t>排骨.時蔬/燒</t>
    <phoneticPr fontId="2" type="noConversion"/>
  </si>
  <si>
    <t>洋芋.杏鮑菇.毛豆/煮</t>
    <phoneticPr fontId="2" type="noConversion"/>
  </si>
  <si>
    <t>綠豆</t>
    <phoneticPr fontId="2" type="noConversion"/>
  </si>
  <si>
    <t>茄汁義大利麵</t>
    <phoneticPr fontId="2" type="noConversion"/>
  </si>
  <si>
    <t>日式柴魚燒雞腿</t>
    <phoneticPr fontId="2" type="noConversion"/>
  </si>
  <si>
    <t>三杯醬炒蘿蔔糕</t>
    <phoneticPr fontId="2" type="noConversion"/>
  </si>
  <si>
    <t>蛋酥白菜</t>
    <phoneticPr fontId="2" type="noConversion"/>
  </si>
  <si>
    <t>玉米濃湯*勾芡</t>
    <phoneticPr fontId="2" type="noConversion"/>
  </si>
  <si>
    <t>絞肉.蕃茄.洋蔥</t>
    <phoneticPr fontId="2" type="noConversion"/>
  </si>
  <si>
    <t>骨腿/滷</t>
    <phoneticPr fontId="2" type="noConversion"/>
  </si>
  <si>
    <t>蘿蔔糕.九層塔/燒</t>
    <phoneticPr fontId="2" type="noConversion"/>
  </si>
  <si>
    <t>大白菜.蛋酥.紅蘿蔔/煮</t>
    <phoneticPr fontId="2" type="noConversion"/>
  </si>
  <si>
    <t>玉米粒.雞蛋.紅蘿蔔</t>
    <phoneticPr fontId="2" type="noConversion"/>
  </si>
  <si>
    <t>京醬豬柳</t>
    <phoneticPr fontId="2" type="noConversion"/>
  </si>
  <si>
    <t>蜜燒翅小腿*2</t>
    <phoneticPr fontId="2" type="noConversion"/>
  </si>
  <si>
    <t>脆炒蒲瓜</t>
    <phoneticPr fontId="2" type="noConversion"/>
  </si>
  <si>
    <t>豆薯蛋花湯</t>
    <phoneticPr fontId="2" type="noConversion"/>
  </si>
  <si>
    <t>翅小腿/燒</t>
    <phoneticPr fontId="2" type="noConversion"/>
  </si>
  <si>
    <t>蒲瓜.紅蘿蔔.木耳/炒</t>
    <phoneticPr fontId="2" type="noConversion"/>
  </si>
  <si>
    <t>豆薯.雞蛋</t>
    <phoneticPr fontId="2" type="noConversion"/>
  </si>
  <si>
    <t>瓜仔肉</t>
    <phoneticPr fontId="2" type="noConversion"/>
  </si>
  <si>
    <t>蕃茄白花</t>
    <phoneticPr fontId="2" type="noConversion"/>
  </si>
  <si>
    <t>佛手瓜湯</t>
    <phoneticPr fontId="2" type="noConversion"/>
  </si>
  <si>
    <t>豬排/燒</t>
    <phoneticPr fontId="2" type="noConversion"/>
  </si>
  <si>
    <t>白花菜.蕃茄/炒</t>
    <phoneticPr fontId="2" type="noConversion"/>
  </si>
  <si>
    <t>佛手瓜.金針菇</t>
    <phoneticPr fontId="2" type="noConversion"/>
  </si>
  <si>
    <t>檸香雞翅</t>
    <phoneticPr fontId="2" type="noConversion"/>
  </si>
  <si>
    <t>麵筋肉燥</t>
    <phoneticPr fontId="2" type="noConversion"/>
  </si>
  <si>
    <t>鮮菇高麗菜</t>
    <phoneticPr fontId="2" type="noConversion"/>
  </si>
  <si>
    <t>酸辣湯*勾芡</t>
    <phoneticPr fontId="2" type="noConversion"/>
  </si>
  <si>
    <t>雞翅/烤</t>
    <phoneticPr fontId="2" type="noConversion"/>
  </si>
  <si>
    <t>麵筋泡.絞肉/滷</t>
    <phoneticPr fontId="2" type="noConversion"/>
  </si>
  <si>
    <t>高麗菜.香菇.紅蘿蔔/炒</t>
    <phoneticPr fontId="2" type="noConversion"/>
  </si>
  <si>
    <t>豆腐.筍絲.紅蘿蔔.木耳</t>
    <phoneticPr fontId="2" type="noConversion"/>
  </si>
  <si>
    <t>沙茶豬肉</t>
    <phoneticPr fontId="2" type="noConversion"/>
  </si>
  <si>
    <t>洋芋杏鮑菇燒雞</t>
    <phoneticPr fontId="2" type="noConversion"/>
  </si>
  <si>
    <t>彩繪豆包</t>
    <phoneticPr fontId="2" type="noConversion"/>
  </si>
  <si>
    <t>地瓜包心粉圓</t>
    <phoneticPr fontId="2" type="noConversion"/>
  </si>
  <si>
    <t>洋芋.雞肉.杏鮑菇/燒</t>
    <phoneticPr fontId="2" type="noConversion"/>
  </si>
  <si>
    <t>豆芽.豆包.紅蘿蔔.木耳/炒</t>
    <phoneticPr fontId="2" type="noConversion"/>
  </si>
  <si>
    <t>地瓜.包心粉圓</t>
    <phoneticPr fontId="2" type="noConversion"/>
  </si>
  <si>
    <t>古早味油飯</t>
    <phoneticPr fontId="2" type="noConversion"/>
  </si>
  <si>
    <t>芝麻烤大雞腿</t>
    <phoneticPr fontId="2" type="noConversion"/>
  </si>
  <si>
    <t>海芽滑蛋</t>
    <phoneticPr fontId="2" type="noConversion"/>
  </si>
  <si>
    <t>椒鹽甜條</t>
    <phoneticPr fontId="2" type="noConversion"/>
  </si>
  <si>
    <t>有機回饋</t>
    <phoneticPr fontId="2" type="noConversion"/>
  </si>
  <si>
    <t>蘿蔔玉米湯</t>
    <phoneticPr fontId="2" type="noConversion"/>
  </si>
  <si>
    <t>絞肉.香菇.糯米</t>
    <phoneticPr fontId="2" type="noConversion"/>
  </si>
  <si>
    <t>骨腿/烤</t>
    <phoneticPr fontId="2" type="noConversion"/>
  </si>
  <si>
    <t>甜不辣.九層塔/炸</t>
    <phoneticPr fontId="2" type="noConversion"/>
  </si>
  <si>
    <t>蘿蔔.玉米</t>
    <phoneticPr fontId="2" type="noConversion"/>
  </si>
  <si>
    <t>蒜香肉排</t>
    <phoneticPr fontId="2" type="noConversion"/>
  </si>
  <si>
    <t>義式燉雞</t>
    <phoneticPr fontId="2" type="noConversion"/>
  </si>
  <si>
    <t>芹香黑輪</t>
    <phoneticPr fontId="2" type="noConversion"/>
  </si>
  <si>
    <t>冬瓜肉片湯</t>
    <phoneticPr fontId="2" type="noConversion"/>
  </si>
  <si>
    <t>里肌肉排/燒</t>
    <phoneticPr fontId="2" type="noConversion"/>
  </si>
  <si>
    <t>雞肉.蕃茄/燒</t>
    <phoneticPr fontId="2" type="noConversion"/>
  </si>
  <si>
    <t>芹菜.黑輪.紅蘿蔔.木耳/炒</t>
    <phoneticPr fontId="2" type="noConversion"/>
  </si>
  <si>
    <t>冬瓜.肉片</t>
    <phoneticPr fontId="2" type="noConversion"/>
  </si>
  <si>
    <t>脆皮雞排</t>
    <phoneticPr fontId="2" type="noConversion"/>
  </si>
  <si>
    <t>筍乾扣肉</t>
    <phoneticPr fontId="2" type="noConversion"/>
  </si>
  <si>
    <t>玉米炒蛋</t>
    <phoneticPr fontId="2" type="noConversion"/>
  </si>
  <si>
    <t>蕃茄蔬菜湯</t>
    <phoneticPr fontId="2" type="noConversion"/>
  </si>
  <si>
    <t>腿排/炸</t>
    <phoneticPr fontId="2" type="noConversion"/>
  </si>
  <si>
    <t>豬肉.筍干/炒</t>
    <phoneticPr fontId="2" type="noConversion"/>
  </si>
  <si>
    <t>玉米粒.紅蘿蔔.雞蛋/炒</t>
    <phoneticPr fontId="2" type="noConversion"/>
  </si>
  <si>
    <t>蕃茄.時蔬</t>
    <phoneticPr fontId="2" type="noConversion"/>
  </si>
  <si>
    <t>黑胡椒豬排</t>
    <phoneticPr fontId="2" type="noConversion"/>
  </si>
  <si>
    <t>豉汁干丁</t>
    <phoneticPr fontId="2" type="noConversion"/>
  </si>
  <si>
    <t>芋頭白菜</t>
    <phoneticPr fontId="2" type="noConversion"/>
  </si>
  <si>
    <t>日式和風湯</t>
    <phoneticPr fontId="2" type="noConversion"/>
  </si>
  <si>
    <t>豆干丁.豆豉.絞肉/滷</t>
    <phoneticPr fontId="2" type="noConversion"/>
  </si>
  <si>
    <t>大白菜.芋頭.紅蘿蔔.木耳/煮</t>
    <phoneticPr fontId="2" type="noConversion"/>
  </si>
  <si>
    <t>海帶芽.豆芽.味噌</t>
    <phoneticPr fontId="2" type="noConversion"/>
  </si>
  <si>
    <t>紅藜胚芽飯</t>
    <phoneticPr fontId="2" type="noConversion"/>
  </si>
  <si>
    <t>椒鹽魚丁</t>
    <phoneticPr fontId="2" type="noConversion"/>
  </si>
  <si>
    <t>季豆炒雙色</t>
    <phoneticPr fontId="2" type="noConversion"/>
  </si>
  <si>
    <t>台式炒蛋</t>
    <phoneticPr fontId="2" type="noConversion"/>
  </si>
  <si>
    <t>花豆麥片湯</t>
    <phoneticPr fontId="2" type="noConversion"/>
  </si>
  <si>
    <t>魚丁/炸</t>
    <phoneticPr fontId="2" type="noConversion"/>
  </si>
  <si>
    <t>四季豆.豆薯.紅蘿蔔/炒</t>
    <phoneticPr fontId="2" type="noConversion"/>
  </si>
  <si>
    <t>碎菜脯.雞蛋/炒</t>
    <phoneticPr fontId="2" type="noConversion"/>
  </si>
  <si>
    <t>花豆.麥片</t>
    <phoneticPr fontId="2" type="noConversion"/>
  </si>
  <si>
    <t>★本廠一律使用「國產生鮮肉品」，產地：台灣。</t>
    <phoneticPr fontId="4" type="noConversion"/>
  </si>
  <si>
    <t>**每周三、五供應水果</t>
    <phoneticPr fontId="2" type="noConversion"/>
  </si>
  <si>
    <t>**每月最後一周三回饋有機蔬菜</t>
    <phoneticPr fontId="2" type="noConversion"/>
  </si>
  <si>
    <r>
      <t xml:space="preserve">***食材全面使用非基改黃豆、玉米製品 </t>
    </r>
    <r>
      <rPr>
        <b/>
        <sz val="1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</si>
  <si>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r>
      <t>海帶芽.雞蛋.芝麻/</t>
    </r>
    <r>
      <rPr>
        <b/>
        <sz val="16"/>
        <rFont val="微軟正黑體"/>
        <family val="2"/>
        <charset val="136"/>
      </rPr>
      <t>煮</t>
    </r>
    <phoneticPr fontId="2" type="noConversion"/>
  </si>
  <si>
    <r>
      <t>絞肉.絞瓜/</t>
    </r>
    <r>
      <rPr>
        <b/>
        <sz val="16"/>
        <rFont val="微軟正黑體"/>
        <family val="2"/>
        <charset val="136"/>
      </rPr>
      <t>煮</t>
    </r>
    <phoneticPr fontId="2" type="noConversion"/>
  </si>
  <si>
    <r>
      <t>冬粉.高麗菜.絞肉.紅蘿蔔/</t>
    </r>
    <r>
      <rPr>
        <b/>
        <sz val="16"/>
        <rFont val="微軟正黑體"/>
        <family val="2"/>
        <charset val="136"/>
      </rPr>
      <t>煮</t>
    </r>
    <phoneticPr fontId="2" type="noConversion"/>
  </si>
  <si>
    <r>
      <t>豬肉.洋芋/</t>
    </r>
    <r>
      <rPr>
        <b/>
        <sz val="16"/>
        <rFont val="微軟正黑體"/>
        <family val="2"/>
        <charset val="136"/>
      </rPr>
      <t>煮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</si>
</sst>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23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color theme="1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6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24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24"/>
      <color theme="1"/>
      <name val="微軟正黑體"/>
      <family val="2"/>
      <charset val="136"/>
    </font>
    <font>
      <b/>
      <sz val="18"/>
      <color rgb="FF002060"/>
      <name val="微軟正黑體"/>
      <family val="2"/>
      <charset val="136"/>
    </font>
    <font>
      <b/>
      <sz val="18"/>
      <color indexed="17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b/>
      <sz val="1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6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8" fillId="0" borderId="3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center" vertical="center" textRotation="255"/>
    </xf>
    <xf numFmtId="0" fontId="8" fillId="0" borderId="28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 textRotation="255"/>
    </xf>
    <xf numFmtId="0" fontId="8" fillId="0" borderId="53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 shrinkToFit="1"/>
    </xf>
    <xf numFmtId="0" fontId="12" fillId="2" borderId="0" xfId="0" applyFont="1" applyFill="1">
      <alignment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2" fillId="0" borderId="0" xfId="2" applyFont="1" applyAlignment="1">
      <alignment horizontal="left" vertical="center"/>
    </xf>
    <xf numFmtId="0" fontId="18" fillId="0" borderId="3" xfId="2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2" xfId="2" applyFont="1" applyFill="1" applyBorder="1" applyAlignment="1">
      <alignment horizontal="center" vertical="center"/>
    </xf>
    <xf numFmtId="0" fontId="10" fillId="0" borderId="9" xfId="2" applyFont="1" applyFill="1" applyBorder="1" applyAlignment="1">
      <alignment horizontal="center" vertical="center"/>
    </xf>
    <xf numFmtId="0" fontId="10" fillId="0" borderId="10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13" fillId="0" borderId="16" xfId="2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3" fillId="3" borderId="16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0" fillId="3" borderId="32" xfId="2" applyFont="1" applyFill="1" applyBorder="1" applyAlignment="1">
      <alignment horizontal="center" vertical="center"/>
    </xf>
    <xf numFmtId="0" fontId="13" fillId="0" borderId="37" xfId="2" applyFont="1" applyFill="1" applyBorder="1" applyAlignment="1">
      <alignment horizontal="center" vertical="center"/>
    </xf>
    <xf numFmtId="0" fontId="13" fillId="0" borderId="38" xfId="2" applyFont="1" applyFill="1" applyBorder="1" applyAlignment="1">
      <alignment horizontal="center" vertical="center"/>
    </xf>
    <xf numFmtId="0" fontId="13" fillId="0" borderId="25" xfId="2" applyFont="1" applyFill="1" applyBorder="1" applyAlignment="1">
      <alignment horizontal="center" vertical="center"/>
    </xf>
    <xf numFmtId="0" fontId="10" fillId="0" borderId="28" xfId="2" applyFont="1" applyFill="1" applyBorder="1" applyAlignment="1">
      <alignment horizontal="center" vertical="center"/>
    </xf>
    <xf numFmtId="0" fontId="13" fillId="0" borderId="11" xfId="2" applyFont="1" applyFill="1" applyBorder="1" applyAlignment="1">
      <alignment horizontal="center" vertical="center"/>
    </xf>
    <xf numFmtId="0" fontId="10" fillId="3" borderId="9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50" xfId="2" applyFont="1" applyFill="1" applyBorder="1" applyAlignment="1">
      <alignment horizontal="center" vertical="center"/>
    </xf>
    <xf numFmtId="0" fontId="10" fillId="0" borderId="34" xfId="2" applyFont="1" applyFill="1" applyBorder="1" applyAlignment="1">
      <alignment horizontal="center" vertical="center"/>
    </xf>
    <xf numFmtId="0" fontId="13" fillId="3" borderId="37" xfId="2" applyFont="1" applyFill="1" applyBorder="1" applyAlignment="1">
      <alignment horizontal="center" vertical="center"/>
    </xf>
    <xf numFmtId="0" fontId="10" fillId="3" borderId="11" xfId="2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52" xfId="2" applyFont="1" applyFill="1" applyBorder="1" applyAlignment="1">
      <alignment horizontal="center" vertical="center"/>
    </xf>
    <xf numFmtId="0" fontId="13" fillId="3" borderId="11" xfId="2" applyFont="1" applyFill="1" applyBorder="1" applyAlignment="1">
      <alignment horizontal="center" vertical="center"/>
    </xf>
    <xf numFmtId="0" fontId="10" fillId="3" borderId="57" xfId="2" applyFont="1" applyFill="1" applyBorder="1" applyAlignment="1">
      <alignment horizontal="center" vertical="center"/>
    </xf>
    <xf numFmtId="0" fontId="13" fillId="3" borderId="58" xfId="2" applyFont="1" applyFill="1" applyBorder="1" applyAlignment="1">
      <alignment horizontal="center" vertical="center"/>
    </xf>
    <xf numFmtId="0" fontId="13" fillId="0" borderId="16" xfId="2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25" xfId="2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4" fillId="0" borderId="11" xfId="2" applyFont="1" applyFill="1" applyBorder="1" applyAlignment="1">
      <alignment horizontal="center" vertical="center"/>
    </xf>
    <xf numFmtId="0" fontId="20" fillId="0" borderId="11" xfId="2" applyFont="1" applyFill="1" applyBorder="1" applyAlignment="1">
      <alignment horizontal="center" vertical="center"/>
    </xf>
    <xf numFmtId="0" fontId="12" fillId="0" borderId="18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21" fillId="0" borderId="11" xfId="2" applyFont="1" applyFill="1" applyBorder="1" applyAlignment="1">
      <alignment horizontal="center" vertical="center"/>
    </xf>
    <xf numFmtId="0" fontId="13" fillId="0" borderId="18" xfId="2" applyFont="1" applyFill="1" applyBorder="1" applyAlignment="1">
      <alignment horizontal="center" vertical="center"/>
    </xf>
    <xf numFmtId="0" fontId="12" fillId="0" borderId="16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32" xfId="2" applyFont="1" applyFill="1" applyBorder="1" applyAlignment="1">
      <alignment horizontal="center" vertical="center"/>
    </xf>
    <xf numFmtId="0" fontId="10" fillId="0" borderId="57" xfId="2" applyFont="1" applyFill="1" applyBorder="1" applyAlignment="1">
      <alignment horizontal="center" vertical="center"/>
    </xf>
    <xf numFmtId="0" fontId="14" fillId="0" borderId="16" xfId="2" applyFont="1" applyFill="1" applyBorder="1" applyAlignment="1">
      <alignment horizontal="center" vertical="center"/>
    </xf>
    <xf numFmtId="0" fontId="20" fillId="0" borderId="52" xfId="2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 wrapText="1" shrinkToFit="1"/>
    </xf>
    <xf numFmtId="0" fontId="9" fillId="0" borderId="17" xfId="3" applyFont="1" applyFill="1" applyBorder="1" applyAlignment="1">
      <alignment horizontal="center" vertical="center" wrapText="1" shrinkToFit="1"/>
    </xf>
    <xf numFmtId="0" fontId="9" fillId="0" borderId="21" xfId="0" applyFont="1" applyFill="1" applyBorder="1" applyAlignment="1">
      <alignment horizontal="center" vertical="center" wrapText="1" shrinkToFit="1"/>
    </xf>
    <xf numFmtId="0" fontId="9" fillId="0" borderId="24" xfId="0" applyFont="1" applyFill="1" applyBorder="1" applyAlignment="1">
      <alignment horizontal="center" vertical="center" wrapText="1" shrinkToFit="1"/>
    </xf>
    <xf numFmtId="0" fontId="9" fillId="0" borderId="25" xfId="3" applyFont="1" applyFill="1" applyBorder="1" applyAlignment="1">
      <alignment horizontal="center" vertical="center" wrapText="1" shrinkToFit="1"/>
    </xf>
    <xf numFmtId="0" fontId="9" fillId="0" borderId="28" xfId="3" applyFont="1" applyFill="1" applyBorder="1" applyAlignment="1">
      <alignment horizontal="center" vertical="center" wrapText="1" shrinkToFit="1"/>
    </xf>
    <xf numFmtId="0" fontId="9" fillId="0" borderId="33" xfId="3" applyFont="1" applyFill="1" applyBorder="1" applyAlignment="1">
      <alignment horizontal="center" vertical="center" wrapText="1" shrinkToFit="1"/>
    </xf>
    <xf numFmtId="0" fontId="9" fillId="0" borderId="39" xfId="3" applyFont="1" applyFill="1" applyBorder="1" applyAlignment="1">
      <alignment horizontal="center" vertical="center" wrapText="1" shrinkToFit="1"/>
    </xf>
    <xf numFmtId="0" fontId="9" fillId="0" borderId="42" xfId="0" applyFont="1" applyFill="1" applyBorder="1" applyAlignment="1">
      <alignment horizontal="center" vertical="center" wrapText="1" shrinkToFit="1"/>
    </xf>
    <xf numFmtId="0" fontId="9" fillId="0" borderId="46" xfId="3" applyFont="1" applyFill="1" applyBorder="1" applyAlignment="1">
      <alignment horizontal="center" vertical="center" wrapText="1" shrinkToFit="1"/>
    </xf>
    <xf numFmtId="0" fontId="9" fillId="0" borderId="34" xfId="0" applyFont="1" applyFill="1" applyBorder="1" applyAlignment="1">
      <alignment horizontal="center" vertical="center" wrapText="1" shrinkToFit="1"/>
    </xf>
    <xf numFmtId="0" fontId="9" fillId="0" borderId="26" xfId="3" applyFont="1" applyFill="1" applyBorder="1" applyAlignment="1">
      <alignment horizontal="center" vertical="center" wrapText="1" shrinkToFit="1"/>
    </xf>
    <xf numFmtId="0" fontId="9" fillId="0" borderId="19" xfId="3" applyFont="1" applyFill="1" applyBorder="1" applyAlignment="1">
      <alignment horizontal="center" vertical="center" wrapText="1" shrinkToFit="1"/>
    </xf>
    <xf numFmtId="0" fontId="9" fillId="0" borderId="12" xfId="3" applyFont="1" applyFill="1" applyBorder="1" applyAlignment="1">
      <alignment horizontal="center" vertical="center" wrapText="1" shrinkToFit="1"/>
    </xf>
    <xf numFmtId="0" fontId="9" fillId="0" borderId="53" xfId="0" applyFont="1" applyFill="1" applyBorder="1" applyAlignment="1">
      <alignment horizontal="center" vertical="center" wrapText="1" shrinkToFit="1"/>
    </xf>
    <xf numFmtId="0" fontId="9" fillId="0" borderId="59" xfId="0" applyFont="1" applyFill="1" applyBorder="1" applyAlignment="1">
      <alignment horizontal="center" vertical="center" wrapText="1" shrinkToFit="1"/>
    </xf>
    <xf numFmtId="0" fontId="7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177" fontId="9" fillId="0" borderId="6" xfId="1" applyNumberFormat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 wrapText="1"/>
    </xf>
    <xf numFmtId="177" fontId="9" fillId="0" borderId="19" xfId="1" applyNumberFormat="1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 textRotation="255"/>
    </xf>
    <xf numFmtId="0" fontId="9" fillId="0" borderId="26" xfId="1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177" fontId="9" fillId="0" borderId="12" xfId="1" applyNumberFormat="1" applyFont="1" applyFill="1" applyBorder="1" applyAlignment="1">
      <alignment horizontal="center" vertical="center"/>
    </xf>
    <xf numFmtId="0" fontId="9" fillId="0" borderId="29" xfId="1" applyFont="1" applyFill="1" applyBorder="1" applyAlignment="1">
      <alignment horizontal="center" vertical="center"/>
    </xf>
    <xf numFmtId="0" fontId="9" fillId="0" borderId="29" xfId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horizontal="center" vertical="center" wrapText="1"/>
    </xf>
    <xf numFmtId="0" fontId="9" fillId="0" borderId="32" xfId="1" applyFont="1" applyFill="1" applyBorder="1" applyAlignment="1">
      <alignment horizontal="center" vertical="center"/>
    </xf>
    <xf numFmtId="0" fontId="9" fillId="0" borderId="32" xfId="1" applyFont="1" applyFill="1" applyBorder="1" applyAlignment="1">
      <alignment horizontal="center" vertical="center" wrapText="1"/>
    </xf>
    <xf numFmtId="0" fontId="9" fillId="0" borderId="37" xfId="1" applyFont="1" applyFill="1" applyBorder="1" applyAlignment="1">
      <alignment horizontal="center" vertical="center"/>
    </xf>
    <xf numFmtId="0" fontId="9" fillId="0" borderId="37" xfId="1" applyFont="1" applyFill="1" applyBorder="1" applyAlignment="1">
      <alignment horizontal="center" vertical="center" wrapText="1"/>
    </xf>
    <xf numFmtId="177" fontId="9" fillId="0" borderId="40" xfId="1" applyNumberFormat="1" applyFont="1" applyFill="1" applyBorder="1" applyAlignment="1">
      <alignment horizontal="center" vertical="center"/>
    </xf>
    <xf numFmtId="0" fontId="9" fillId="2" borderId="41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177" fontId="9" fillId="0" borderId="25" xfId="1" applyNumberFormat="1" applyFont="1" applyFill="1" applyBorder="1" applyAlignment="1">
      <alignment horizontal="center" vertical="center"/>
    </xf>
    <xf numFmtId="0" fontId="9" fillId="2" borderId="45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 textRotation="255"/>
    </xf>
    <xf numFmtId="0" fontId="9" fillId="0" borderId="9" xfId="1" applyFont="1" applyFill="1" applyBorder="1" applyAlignment="1">
      <alignment horizontal="center" vertical="center" wrapText="1"/>
    </xf>
    <xf numFmtId="0" fontId="9" fillId="0" borderId="52" xfId="1" applyFont="1" applyFill="1" applyBorder="1" applyAlignment="1">
      <alignment horizontal="center" vertical="center"/>
    </xf>
    <xf numFmtId="0" fontId="9" fillId="0" borderId="52" xfId="1" applyFont="1" applyFill="1" applyBorder="1" applyAlignment="1">
      <alignment horizontal="center" vertical="center" wrapText="1"/>
    </xf>
    <xf numFmtId="0" fontId="9" fillId="0" borderId="42" xfId="1" applyFont="1" applyFill="1" applyBorder="1" applyAlignment="1">
      <alignment horizontal="center" vertical="center"/>
    </xf>
    <xf numFmtId="0" fontId="9" fillId="0" borderId="42" xfId="1" applyFont="1" applyFill="1" applyBorder="1" applyAlignment="1">
      <alignment horizontal="center" vertical="center" wrapText="1"/>
    </xf>
    <xf numFmtId="0" fontId="9" fillId="0" borderId="55" xfId="1" applyFont="1" applyFill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textRotation="255"/>
    </xf>
    <xf numFmtId="176" fontId="7" fillId="2" borderId="1" xfId="2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176" fontId="7" fillId="2" borderId="15" xfId="2" applyNumberFormat="1" applyFont="1" applyFill="1" applyBorder="1" applyAlignment="1">
      <alignment horizontal="center" vertical="center"/>
    </xf>
    <xf numFmtId="176" fontId="7" fillId="2" borderId="22" xfId="2" applyNumberFormat="1" applyFont="1" applyFill="1" applyBorder="1" applyAlignment="1">
      <alignment horizontal="center" vertical="center"/>
    </xf>
    <xf numFmtId="176" fontId="7" fillId="2" borderId="23" xfId="2" applyNumberFormat="1" applyFont="1" applyFill="1" applyBorder="1" applyAlignment="1">
      <alignment horizontal="center" vertical="center"/>
    </xf>
    <xf numFmtId="176" fontId="7" fillId="2" borderId="31" xfId="2" applyNumberFormat="1" applyFont="1" applyFill="1" applyBorder="1" applyAlignment="1">
      <alignment horizontal="center" vertical="center"/>
    </xf>
    <xf numFmtId="176" fontId="7" fillId="2" borderId="36" xfId="2" applyNumberFormat="1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176" fontId="7" fillId="2" borderId="44" xfId="2" applyNumberFormat="1" applyFont="1" applyFill="1" applyBorder="1" applyAlignment="1">
      <alignment horizontal="center" vertical="center"/>
    </xf>
    <xf numFmtId="176" fontId="7" fillId="2" borderId="47" xfId="2" applyNumberFormat="1" applyFont="1" applyFill="1" applyBorder="1" applyAlignment="1">
      <alignment horizontal="center" vertical="center"/>
    </xf>
    <xf numFmtId="176" fontId="7" fillId="2" borderId="48" xfId="2" applyNumberFormat="1" applyFont="1" applyFill="1" applyBorder="1" applyAlignment="1">
      <alignment horizontal="center" vertical="center"/>
    </xf>
    <xf numFmtId="176" fontId="7" fillId="2" borderId="49" xfId="2" applyNumberFormat="1" applyFont="1" applyFill="1" applyBorder="1" applyAlignment="1">
      <alignment horizontal="center" vertical="center"/>
    </xf>
    <xf numFmtId="176" fontId="7" fillId="2" borderId="56" xfId="2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9" fillId="2" borderId="16" xfId="2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7" fillId="2" borderId="37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52" xfId="2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590188</xdr:colOff>
      <xdr:row>1</xdr:row>
      <xdr:rowOff>25977</xdr:rowOff>
    </xdr:from>
    <xdr:ext cx="3355344" cy="710046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FA1CDB7D-F3B8-4207-A004-F97C09D353F0}"/>
            </a:ext>
          </a:extLst>
        </xdr:cNvPr>
        <xdr:cNvSpPr txBox="1"/>
      </xdr:nvSpPr>
      <xdr:spPr>
        <a:xfrm>
          <a:off x="1516711" y="112568"/>
          <a:ext cx="3355344" cy="7100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000" b="1">
              <a:solidFill>
                <a:srgbClr val="00B05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 養 午 餐</a:t>
          </a:r>
        </a:p>
      </xdr:txBody>
    </xdr:sp>
    <xdr:clientData/>
  </xdr:oneCellAnchor>
  <xdr:twoCellAnchor editAs="oneCell">
    <xdr:from>
      <xdr:col>1</xdr:col>
      <xdr:colOff>207135</xdr:colOff>
      <xdr:row>0</xdr:row>
      <xdr:rowOff>49068</xdr:rowOff>
    </xdr:from>
    <xdr:to>
      <xdr:col>3</xdr:col>
      <xdr:colOff>261676</xdr:colOff>
      <xdr:row>1</xdr:row>
      <xdr:rowOff>727363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xmlns="" id="{E875DF09-605D-45C3-8669-AEDDA40EA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749" y="49068"/>
          <a:ext cx="920450" cy="764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1330314</xdr:colOff>
      <xdr:row>0</xdr:row>
      <xdr:rowOff>63361</xdr:rowOff>
    </xdr:from>
    <xdr:ext cx="6410913" cy="801886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0C765BDF-0DD8-4A58-9E43-B2B7B915B4B3}"/>
            </a:ext>
          </a:extLst>
        </xdr:cNvPr>
        <xdr:cNvSpPr txBox="1"/>
      </xdr:nvSpPr>
      <xdr:spPr>
        <a:xfrm>
          <a:off x="4386973" y="63361"/>
          <a:ext cx="6410913" cy="8018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32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自強國中  </a:t>
          </a:r>
          <a:r>
            <a:rPr lang="en-US" altLang="zh-TW" sz="32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110</a:t>
          </a:r>
          <a:r>
            <a:rPr lang="zh-TW" altLang="en-US" sz="32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 </a:t>
          </a:r>
          <a:r>
            <a:rPr lang="en-US" altLang="zh-TW" sz="32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11</a:t>
          </a:r>
          <a:r>
            <a:rPr lang="zh-TW" altLang="en-US" sz="32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月  午餐菜單</a:t>
          </a:r>
        </a:p>
      </xdr:txBody>
    </xdr:sp>
    <xdr:clientData/>
  </xdr:oneCellAnchor>
  <xdr:oneCellAnchor>
    <xdr:from>
      <xdr:col>8</xdr:col>
      <xdr:colOff>2214300</xdr:colOff>
      <xdr:row>50</xdr:row>
      <xdr:rowOff>126143</xdr:rowOff>
    </xdr:from>
    <xdr:ext cx="2842610" cy="535852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C765E3D3-F422-4FAC-9636-DD7D76BA3845}"/>
            </a:ext>
          </a:extLst>
        </xdr:cNvPr>
        <xdr:cNvSpPr txBox="1"/>
      </xdr:nvSpPr>
      <xdr:spPr>
        <a:xfrm>
          <a:off x="13765527" y="16959416"/>
          <a:ext cx="2842610" cy="535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latin typeface="微軟正黑體" panose="020B0604030504040204" pitchFamily="34" charset="-120"/>
              <a:ea typeface="微軟正黑體" panose="020B0604030504040204" pitchFamily="34" charset="-120"/>
            </a:rPr>
            <a:t>營養師</a:t>
          </a:r>
          <a:r>
            <a:rPr lang="en-US" altLang="zh-TW" sz="2000">
              <a:latin typeface="微軟正黑體" panose="020B0604030504040204" pitchFamily="34" charset="-120"/>
              <a:ea typeface="微軟正黑體" panose="020B0604030504040204" pitchFamily="34" charset="-120"/>
            </a:rPr>
            <a:t>:</a:t>
          </a:r>
          <a:r>
            <a:rPr lang="zh-TW" altLang="en-US" sz="2000">
              <a:latin typeface="微軟正黑體" panose="020B0604030504040204" pitchFamily="34" charset="-120"/>
              <a:ea typeface="微軟正黑體" panose="020B0604030504040204" pitchFamily="34" charset="-120"/>
            </a:rPr>
            <a:t>王愛惠、涂毓晏</a:t>
          </a:r>
        </a:p>
      </xdr:txBody>
    </xdr:sp>
    <xdr:clientData/>
  </xdr:oneCellAnchor>
  <xdr:oneCellAnchor>
    <xdr:from>
      <xdr:col>8</xdr:col>
      <xdr:colOff>2211751</xdr:colOff>
      <xdr:row>51</xdr:row>
      <xdr:rowOff>175914</xdr:rowOff>
    </xdr:from>
    <xdr:ext cx="3494589" cy="535852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DCCECD69-D41F-49E4-B585-DEB031BC6B89}"/>
            </a:ext>
          </a:extLst>
        </xdr:cNvPr>
        <xdr:cNvSpPr txBox="1"/>
      </xdr:nvSpPr>
      <xdr:spPr>
        <a:xfrm>
          <a:off x="13762978" y="17398846"/>
          <a:ext cx="3494589" cy="535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latin typeface="微軟正黑體" panose="020B0604030504040204" pitchFamily="34" charset="-120"/>
              <a:ea typeface="微軟正黑體" panose="020B0604030504040204" pitchFamily="34" charset="-120"/>
            </a:rPr>
            <a:t>客服專線</a:t>
          </a:r>
          <a:r>
            <a:rPr lang="en-US" altLang="zh-TW" sz="2000">
              <a:latin typeface="微軟正黑體" panose="020B0604030504040204" pitchFamily="34" charset="-120"/>
              <a:ea typeface="微軟正黑體" panose="020B0604030504040204" pitchFamily="34" charset="-120"/>
            </a:rPr>
            <a:t>:03-3701155#16</a:t>
          </a:r>
          <a:endParaRPr lang="zh-TW" altLang="en-US" sz="2000"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90"/>
  <sheetViews>
    <sheetView tabSelected="1" view="pageBreakPreview" zoomScale="110" zoomScaleNormal="110" zoomScaleSheetLayoutView="110" workbookViewId="0">
      <selection activeCell="E4" sqref="E4"/>
    </sheetView>
  </sheetViews>
  <sheetFormatPr defaultColWidth="9" defaultRowHeight="21" x14ac:dyDescent="0.25"/>
  <cols>
    <col min="1" max="1" width="0.75" style="1" customWidth="1"/>
    <col min="2" max="2" width="7.625" style="6" bestFit="1" customWidth="1"/>
    <col min="3" max="3" width="3.75" style="6" bestFit="1" customWidth="1"/>
    <col min="4" max="4" width="28" style="1" bestFit="1" customWidth="1"/>
    <col min="5" max="5" width="32.375" style="1" bestFit="1" customWidth="1"/>
    <col min="6" max="6" width="36.125" style="1" bestFit="1" customWidth="1"/>
    <col min="7" max="7" width="41.875" style="1" bestFit="1" customWidth="1"/>
    <col min="8" max="8" width="6.625" style="1" customWidth="1"/>
    <col min="9" max="9" width="30" style="1" bestFit="1" customWidth="1"/>
    <col min="10" max="10" width="6.375" style="6" bestFit="1" customWidth="1"/>
    <col min="11" max="12" width="7.875" style="6" bestFit="1" customWidth="1"/>
    <col min="13" max="14" width="6.375" style="6" bestFit="1" customWidth="1"/>
    <col min="15" max="15" width="7" style="6" customWidth="1"/>
    <col min="16" max="16" width="5" style="6" bestFit="1" customWidth="1"/>
    <col min="17" max="17" width="0.75" style="1" customWidth="1"/>
    <col min="18" max="18" width="1.375" style="1" customWidth="1"/>
    <col min="19" max="16384" width="9" style="1"/>
  </cols>
  <sheetData>
    <row r="1" spans="1:16" ht="6.75" customHeight="1" x14ac:dyDescent="0.25"/>
    <row r="2" spans="1:16" ht="63" customHeight="1" thickBot="1" x14ac:dyDescent="0.3"/>
    <row r="3" spans="1:16" ht="33.75" customHeight="1" thickBot="1" x14ac:dyDescent="0.3">
      <c r="B3" s="137" t="s">
        <v>0</v>
      </c>
      <c r="C3" s="138" t="s">
        <v>1</v>
      </c>
      <c r="D3" s="65" t="s">
        <v>2</v>
      </c>
      <c r="E3" s="66" t="s">
        <v>3</v>
      </c>
      <c r="F3" s="67" t="s">
        <v>4</v>
      </c>
      <c r="G3" s="68" t="s">
        <v>4</v>
      </c>
      <c r="H3" s="2" t="s">
        <v>5</v>
      </c>
      <c r="I3" s="3" t="s">
        <v>6</v>
      </c>
      <c r="J3" s="134" t="s">
        <v>7</v>
      </c>
      <c r="K3" s="135" t="s">
        <v>8</v>
      </c>
      <c r="L3" s="135" t="s">
        <v>9</v>
      </c>
      <c r="M3" s="135" t="s">
        <v>10</v>
      </c>
      <c r="N3" s="135" t="s">
        <v>11</v>
      </c>
      <c r="O3" s="134" t="s">
        <v>12</v>
      </c>
      <c r="P3" s="136" t="s">
        <v>13</v>
      </c>
    </row>
    <row r="4" spans="1:16" s="27" customFormat="1" ht="30.75" x14ac:dyDescent="0.25">
      <c r="A4" s="26"/>
      <c r="B4" s="139">
        <v>44501</v>
      </c>
      <c r="C4" s="152" t="s">
        <v>14</v>
      </c>
      <c r="D4" s="34" t="s">
        <v>15</v>
      </c>
      <c r="E4" s="34" t="s">
        <v>16</v>
      </c>
      <c r="F4" s="34" t="s">
        <v>17</v>
      </c>
      <c r="G4" s="34" t="s">
        <v>18</v>
      </c>
      <c r="H4" s="81" t="s">
        <v>19</v>
      </c>
      <c r="I4" s="34" t="s">
        <v>20</v>
      </c>
      <c r="J4" s="97"/>
      <c r="K4" s="98">
        <v>6.4</v>
      </c>
      <c r="L4" s="98">
        <v>2.6</v>
      </c>
      <c r="M4" s="99">
        <v>2.4</v>
      </c>
      <c r="N4" s="99">
        <v>2.8</v>
      </c>
      <c r="O4" s="100">
        <f>SUM(K4*70+L4*75+M4*25+N4*45+J4*60)</f>
        <v>829</v>
      </c>
      <c r="P4" s="101" t="s">
        <v>21</v>
      </c>
    </row>
    <row r="5" spans="1:16" x14ac:dyDescent="0.25">
      <c r="A5" s="4"/>
      <c r="B5" s="140"/>
      <c r="C5" s="153"/>
      <c r="D5" s="35"/>
      <c r="E5" s="36" t="s">
        <v>22</v>
      </c>
      <c r="F5" s="36" t="s">
        <v>23</v>
      </c>
      <c r="G5" s="37" t="s">
        <v>24</v>
      </c>
      <c r="H5" s="25"/>
      <c r="I5" s="35" t="s">
        <v>25</v>
      </c>
      <c r="J5" s="11"/>
      <c r="K5" s="102"/>
      <c r="L5" s="102"/>
      <c r="M5" s="103"/>
      <c r="N5" s="103"/>
      <c r="O5" s="12"/>
      <c r="P5" s="5"/>
    </row>
    <row r="6" spans="1:16" s="27" customFormat="1" ht="30.75" x14ac:dyDescent="0.25">
      <c r="B6" s="141">
        <v>44502</v>
      </c>
      <c r="C6" s="154" t="s">
        <v>26</v>
      </c>
      <c r="D6" s="59" t="s">
        <v>27</v>
      </c>
      <c r="E6" s="38" t="s">
        <v>28</v>
      </c>
      <c r="F6" s="38" t="s">
        <v>29</v>
      </c>
      <c r="G6" s="38" t="s">
        <v>30</v>
      </c>
      <c r="H6" s="82" t="s">
        <v>31</v>
      </c>
      <c r="I6" s="69" t="s">
        <v>32</v>
      </c>
      <c r="J6" s="104"/>
      <c r="K6" s="105">
        <v>6.4</v>
      </c>
      <c r="L6" s="105">
        <v>2.5</v>
      </c>
      <c r="M6" s="106">
        <v>3</v>
      </c>
      <c r="N6" s="106">
        <v>2.8</v>
      </c>
      <c r="O6" s="107">
        <f>SUM(K6*70+L6*75+M6*25+N6*45+J6*60)</f>
        <v>836.5</v>
      </c>
      <c r="P6" s="108" t="s">
        <v>21</v>
      </c>
    </row>
    <row r="7" spans="1:16" x14ac:dyDescent="0.25">
      <c r="B7" s="141"/>
      <c r="C7" s="154"/>
      <c r="D7" s="60"/>
      <c r="E7" s="35" t="s">
        <v>33</v>
      </c>
      <c r="F7" s="35" t="s">
        <v>34</v>
      </c>
      <c r="G7" s="35" t="s">
        <v>35</v>
      </c>
      <c r="H7" s="83"/>
      <c r="I7" s="70" t="s">
        <v>36</v>
      </c>
      <c r="J7" s="13"/>
      <c r="K7" s="102"/>
      <c r="L7" s="102"/>
      <c r="M7" s="103"/>
      <c r="N7" s="103"/>
      <c r="O7" s="14"/>
      <c r="P7" s="5"/>
    </row>
    <row r="8" spans="1:16" s="27" customFormat="1" ht="30.75" x14ac:dyDescent="0.25">
      <c r="B8" s="142">
        <v>44503</v>
      </c>
      <c r="C8" s="155" t="s">
        <v>37</v>
      </c>
      <c r="D8" s="38" t="s">
        <v>38</v>
      </c>
      <c r="E8" s="38" t="s">
        <v>39</v>
      </c>
      <c r="F8" s="38" t="s">
        <v>40</v>
      </c>
      <c r="G8" s="38" t="s">
        <v>41</v>
      </c>
      <c r="H8" s="82" t="s">
        <v>42</v>
      </c>
      <c r="I8" s="38" t="s">
        <v>43</v>
      </c>
      <c r="J8" s="109" t="s">
        <v>44</v>
      </c>
      <c r="K8" s="105">
        <v>6.2</v>
      </c>
      <c r="L8" s="105">
        <v>3</v>
      </c>
      <c r="M8" s="106">
        <v>2.2000000000000002</v>
      </c>
      <c r="N8" s="106">
        <v>2.8</v>
      </c>
      <c r="O8" s="107">
        <f>SUM(K8*70+L8*75+M8*25+N8*45)+60</f>
        <v>900</v>
      </c>
      <c r="P8" s="108" t="s">
        <v>21</v>
      </c>
    </row>
    <row r="9" spans="1:16" x14ac:dyDescent="0.25">
      <c r="B9" s="143"/>
      <c r="C9" s="156"/>
      <c r="D9" s="39" t="s">
        <v>45</v>
      </c>
      <c r="E9" s="35" t="s">
        <v>46</v>
      </c>
      <c r="F9" s="37" t="s">
        <v>47</v>
      </c>
      <c r="G9" s="37" t="s">
        <v>48</v>
      </c>
      <c r="H9" s="84"/>
      <c r="I9" s="37" t="s">
        <v>49</v>
      </c>
      <c r="J9" s="15"/>
      <c r="K9" s="102"/>
      <c r="L9" s="102"/>
      <c r="M9" s="103"/>
      <c r="N9" s="103"/>
      <c r="O9" s="12"/>
      <c r="P9" s="5"/>
    </row>
    <row r="10" spans="1:16" s="27" customFormat="1" ht="30.75" x14ac:dyDescent="0.25">
      <c r="B10" s="142">
        <v>44504</v>
      </c>
      <c r="C10" s="155" t="s">
        <v>50</v>
      </c>
      <c r="D10" s="61" t="s">
        <v>51</v>
      </c>
      <c r="E10" s="38" t="s">
        <v>52</v>
      </c>
      <c r="F10" s="38" t="s">
        <v>53</v>
      </c>
      <c r="G10" s="38" t="s">
        <v>54</v>
      </c>
      <c r="H10" s="85" t="s">
        <v>55</v>
      </c>
      <c r="I10" s="71" t="s">
        <v>56</v>
      </c>
      <c r="J10" s="104"/>
      <c r="K10" s="110">
        <v>6</v>
      </c>
      <c r="L10" s="110">
        <v>2.5</v>
      </c>
      <c r="M10" s="111">
        <v>3</v>
      </c>
      <c r="N10" s="112">
        <v>3</v>
      </c>
      <c r="O10" s="113">
        <f>SUM(K10*70+L10*75+M10*25+N10*45+J10*60)</f>
        <v>817.5</v>
      </c>
      <c r="P10" s="108" t="s">
        <v>21</v>
      </c>
    </row>
    <row r="11" spans="1:16" x14ac:dyDescent="0.25">
      <c r="B11" s="143"/>
      <c r="C11" s="156"/>
      <c r="D11" s="62"/>
      <c r="E11" s="37" t="s">
        <v>57</v>
      </c>
      <c r="F11" s="37" t="s">
        <v>58</v>
      </c>
      <c r="G11" s="37" t="s">
        <v>59</v>
      </c>
      <c r="H11" s="86"/>
      <c r="I11" s="72" t="s">
        <v>60</v>
      </c>
      <c r="J11" s="13"/>
      <c r="K11" s="114"/>
      <c r="L11" s="114"/>
      <c r="M11" s="115"/>
      <c r="N11" s="116"/>
      <c r="O11" s="12"/>
      <c r="P11" s="5"/>
    </row>
    <row r="12" spans="1:16" s="27" customFormat="1" ht="30.75" x14ac:dyDescent="0.25">
      <c r="B12" s="142">
        <v>44505</v>
      </c>
      <c r="C12" s="155" t="s">
        <v>61</v>
      </c>
      <c r="D12" s="38" t="s">
        <v>15</v>
      </c>
      <c r="E12" s="40" t="s">
        <v>62</v>
      </c>
      <c r="F12" s="38" t="s">
        <v>63</v>
      </c>
      <c r="G12" s="38" t="s">
        <v>64</v>
      </c>
      <c r="H12" s="82" t="s">
        <v>55</v>
      </c>
      <c r="I12" s="38" t="s">
        <v>65</v>
      </c>
      <c r="J12" s="109" t="s">
        <v>44</v>
      </c>
      <c r="K12" s="105">
        <v>6.2</v>
      </c>
      <c r="L12" s="105">
        <v>2.6</v>
      </c>
      <c r="M12" s="106">
        <v>2.4</v>
      </c>
      <c r="N12" s="106">
        <v>2.8</v>
      </c>
      <c r="O12" s="107">
        <f>SUM(K12*70+L12*75+M12*25+N12*45)+60</f>
        <v>875</v>
      </c>
      <c r="P12" s="108" t="s">
        <v>21</v>
      </c>
    </row>
    <row r="13" spans="1:16" ht="21.75" thickBot="1" x14ac:dyDescent="0.3">
      <c r="B13" s="144"/>
      <c r="C13" s="157"/>
      <c r="D13" s="41"/>
      <c r="E13" s="42" t="s">
        <v>66</v>
      </c>
      <c r="F13" s="41" t="s">
        <v>67</v>
      </c>
      <c r="G13" s="41" t="s">
        <v>68</v>
      </c>
      <c r="H13" s="87"/>
      <c r="I13" s="41" t="s">
        <v>69</v>
      </c>
      <c r="J13" s="16"/>
      <c r="K13" s="117"/>
      <c r="L13" s="117"/>
      <c r="M13" s="118"/>
      <c r="N13" s="118"/>
      <c r="O13" s="17"/>
      <c r="P13" s="7"/>
    </row>
    <row r="14" spans="1:16" s="27" customFormat="1" ht="31.5" thickTop="1" x14ac:dyDescent="0.25">
      <c r="B14" s="145">
        <v>44508</v>
      </c>
      <c r="C14" s="158" t="s">
        <v>14</v>
      </c>
      <c r="D14" s="43" t="s">
        <v>15</v>
      </c>
      <c r="E14" s="44" t="s">
        <v>70</v>
      </c>
      <c r="F14" s="43" t="s">
        <v>71</v>
      </c>
      <c r="G14" s="43" t="s">
        <v>72</v>
      </c>
      <c r="H14" s="88" t="s">
        <v>19</v>
      </c>
      <c r="I14" s="43" t="s">
        <v>73</v>
      </c>
      <c r="J14" s="119"/>
      <c r="K14" s="119">
        <v>6</v>
      </c>
      <c r="L14" s="119">
        <v>2.6</v>
      </c>
      <c r="M14" s="120">
        <v>2.6</v>
      </c>
      <c r="N14" s="120">
        <v>2.8</v>
      </c>
      <c r="O14" s="121">
        <f>SUM(K14*70+L14*75+M14*25+N14*45+J14*60)</f>
        <v>806</v>
      </c>
      <c r="P14" s="122" t="s">
        <v>21</v>
      </c>
    </row>
    <row r="15" spans="1:16" x14ac:dyDescent="0.25">
      <c r="B15" s="146"/>
      <c r="C15" s="159"/>
      <c r="D15" s="37"/>
      <c r="E15" s="36" t="s">
        <v>74</v>
      </c>
      <c r="F15" s="35" t="s">
        <v>75</v>
      </c>
      <c r="G15" s="35" t="s">
        <v>76</v>
      </c>
      <c r="H15" s="89"/>
      <c r="I15" s="35" t="s">
        <v>77</v>
      </c>
      <c r="J15" s="18"/>
      <c r="K15" s="102"/>
      <c r="L15" s="102"/>
      <c r="M15" s="103"/>
      <c r="N15" s="103"/>
      <c r="O15" s="14"/>
      <c r="P15" s="8"/>
    </row>
    <row r="16" spans="1:16" s="27" customFormat="1" ht="30.75" x14ac:dyDescent="0.25">
      <c r="A16" s="26"/>
      <c r="B16" s="147">
        <v>44509</v>
      </c>
      <c r="C16" s="160" t="s">
        <v>26</v>
      </c>
      <c r="D16" s="59" t="s">
        <v>78</v>
      </c>
      <c r="E16" s="38" t="s">
        <v>79</v>
      </c>
      <c r="F16" s="38" t="s">
        <v>80</v>
      </c>
      <c r="G16" s="45" t="s">
        <v>81</v>
      </c>
      <c r="H16" s="82" t="s">
        <v>31</v>
      </c>
      <c r="I16" s="69" t="s">
        <v>82</v>
      </c>
      <c r="J16" s="123"/>
      <c r="K16" s="105">
        <v>6.2</v>
      </c>
      <c r="L16" s="105">
        <v>2.5</v>
      </c>
      <c r="M16" s="106">
        <v>3</v>
      </c>
      <c r="N16" s="106">
        <v>3</v>
      </c>
      <c r="O16" s="124">
        <f>SUM(K16*70+L16*75+M16*25+N16*45+J16*60)</f>
        <v>831.5</v>
      </c>
      <c r="P16" s="125" t="s">
        <v>21</v>
      </c>
    </row>
    <row r="17" spans="1:16" x14ac:dyDescent="0.25">
      <c r="A17" s="4"/>
      <c r="B17" s="141"/>
      <c r="C17" s="154"/>
      <c r="D17" s="60"/>
      <c r="E17" s="35" t="s">
        <v>228</v>
      </c>
      <c r="F17" s="35" t="s">
        <v>83</v>
      </c>
      <c r="G17" s="46" t="s">
        <v>84</v>
      </c>
      <c r="H17" s="84"/>
      <c r="I17" s="73" t="s">
        <v>85</v>
      </c>
      <c r="J17" s="11"/>
      <c r="K17" s="102"/>
      <c r="L17" s="102"/>
      <c r="M17" s="103"/>
      <c r="N17" s="103"/>
      <c r="O17" s="12"/>
      <c r="P17" s="5"/>
    </row>
    <row r="18" spans="1:16" s="27" customFormat="1" ht="30.75" x14ac:dyDescent="0.25">
      <c r="B18" s="142">
        <v>44510</v>
      </c>
      <c r="C18" s="155" t="s">
        <v>37</v>
      </c>
      <c r="D18" s="38" t="s">
        <v>86</v>
      </c>
      <c r="E18" s="40" t="s">
        <v>87</v>
      </c>
      <c r="F18" s="38" t="s">
        <v>88</v>
      </c>
      <c r="G18" s="47" t="s">
        <v>89</v>
      </c>
      <c r="H18" s="90" t="s">
        <v>90</v>
      </c>
      <c r="I18" s="45" t="s">
        <v>91</v>
      </c>
      <c r="J18" s="109" t="s">
        <v>44</v>
      </c>
      <c r="K18" s="105">
        <v>6.5</v>
      </c>
      <c r="L18" s="105">
        <v>3</v>
      </c>
      <c r="M18" s="106">
        <v>2.2000000000000002</v>
      </c>
      <c r="N18" s="106">
        <v>2.8</v>
      </c>
      <c r="O18" s="107">
        <f>SUM(K18*70+L18*75+M18*25+N18*45)+60</f>
        <v>921</v>
      </c>
      <c r="P18" s="108" t="s">
        <v>21</v>
      </c>
    </row>
    <row r="19" spans="1:16" x14ac:dyDescent="0.25">
      <c r="B19" s="148"/>
      <c r="C19" s="161"/>
      <c r="D19" s="39" t="s">
        <v>92</v>
      </c>
      <c r="E19" s="48" t="s">
        <v>93</v>
      </c>
      <c r="F19" s="37" t="s">
        <v>94</v>
      </c>
      <c r="G19" s="37" t="s">
        <v>95</v>
      </c>
      <c r="H19" s="84"/>
      <c r="I19" s="46" t="s">
        <v>96</v>
      </c>
      <c r="J19" s="15"/>
      <c r="K19" s="126"/>
      <c r="L19" s="102"/>
      <c r="M19" s="103"/>
      <c r="N19" s="103"/>
      <c r="O19" s="12"/>
      <c r="P19" s="8"/>
    </row>
    <row r="20" spans="1:16" s="27" customFormat="1" ht="30.75" x14ac:dyDescent="0.25">
      <c r="B20" s="142">
        <v>44511</v>
      </c>
      <c r="C20" s="154" t="s">
        <v>50</v>
      </c>
      <c r="D20" s="61" t="s">
        <v>15</v>
      </c>
      <c r="E20" s="38" t="s">
        <v>97</v>
      </c>
      <c r="F20" s="38" t="s">
        <v>98</v>
      </c>
      <c r="G20" s="38" t="s">
        <v>99</v>
      </c>
      <c r="H20" s="82" t="s">
        <v>31</v>
      </c>
      <c r="I20" s="74" t="s">
        <v>100</v>
      </c>
      <c r="J20" s="105"/>
      <c r="K20" s="110">
        <v>6</v>
      </c>
      <c r="L20" s="110">
        <v>2.5</v>
      </c>
      <c r="M20" s="111">
        <v>3</v>
      </c>
      <c r="N20" s="112">
        <v>2.8</v>
      </c>
      <c r="O20" s="124">
        <f>SUM(K20*70+L20*75+M20*25+N20*45+J20*60)</f>
        <v>808.5</v>
      </c>
      <c r="P20" s="125" t="s">
        <v>21</v>
      </c>
    </row>
    <row r="21" spans="1:16" x14ac:dyDescent="0.25">
      <c r="B21" s="140"/>
      <c r="C21" s="156"/>
      <c r="D21" s="62"/>
      <c r="E21" s="37" t="s">
        <v>57</v>
      </c>
      <c r="F21" s="37" t="s">
        <v>101</v>
      </c>
      <c r="G21" s="37" t="s">
        <v>102</v>
      </c>
      <c r="H21" s="84"/>
      <c r="I21" s="37" t="s">
        <v>103</v>
      </c>
      <c r="J21" s="18"/>
      <c r="K21" s="114"/>
      <c r="L21" s="114"/>
      <c r="M21" s="115"/>
      <c r="N21" s="116"/>
      <c r="O21" s="14"/>
      <c r="P21" s="8"/>
    </row>
    <row r="22" spans="1:16" s="27" customFormat="1" ht="30.75" x14ac:dyDescent="0.25">
      <c r="B22" s="147">
        <v>44512</v>
      </c>
      <c r="C22" s="155" t="s">
        <v>61</v>
      </c>
      <c r="D22" s="38" t="s">
        <v>104</v>
      </c>
      <c r="E22" s="38" t="s">
        <v>105</v>
      </c>
      <c r="F22" s="45" t="s">
        <v>106</v>
      </c>
      <c r="G22" s="38" t="s">
        <v>107</v>
      </c>
      <c r="H22" s="82" t="s">
        <v>31</v>
      </c>
      <c r="I22" s="38" t="s">
        <v>108</v>
      </c>
      <c r="J22" s="109" t="s">
        <v>44</v>
      </c>
      <c r="K22" s="105">
        <v>5</v>
      </c>
      <c r="L22" s="105">
        <v>2.6</v>
      </c>
      <c r="M22" s="106">
        <v>2.4</v>
      </c>
      <c r="N22" s="106">
        <v>2.8</v>
      </c>
      <c r="O22" s="107">
        <f>SUM(K22*70+L22*75+M22*25+N22*45)+60</f>
        <v>791</v>
      </c>
      <c r="P22" s="125" t="s">
        <v>21</v>
      </c>
    </row>
    <row r="23" spans="1:16" x14ac:dyDescent="0.25">
      <c r="B23" s="141"/>
      <c r="C23" s="156"/>
      <c r="D23" s="37"/>
      <c r="E23" s="36" t="s">
        <v>109</v>
      </c>
      <c r="F23" s="49" t="s">
        <v>110</v>
      </c>
      <c r="G23" s="37" t="s">
        <v>111</v>
      </c>
      <c r="H23" s="25"/>
      <c r="I23" s="36" t="s">
        <v>112</v>
      </c>
      <c r="J23" s="19"/>
      <c r="K23" s="102"/>
      <c r="L23" s="102"/>
      <c r="M23" s="103"/>
      <c r="N23" s="103"/>
      <c r="O23" s="14"/>
      <c r="P23" s="8"/>
    </row>
    <row r="24" spans="1:16" s="27" customFormat="1" ht="30.75" x14ac:dyDescent="0.25">
      <c r="B24" s="149">
        <v>44513</v>
      </c>
      <c r="C24" s="155" t="s">
        <v>113</v>
      </c>
      <c r="D24" s="38" t="s">
        <v>114</v>
      </c>
      <c r="E24" s="38" t="s">
        <v>115</v>
      </c>
      <c r="F24" s="45" t="s">
        <v>116</v>
      </c>
      <c r="G24" s="38" t="s">
        <v>117</v>
      </c>
      <c r="H24" s="82" t="s">
        <v>31</v>
      </c>
      <c r="I24" s="38" t="s">
        <v>118</v>
      </c>
      <c r="J24" s="127" t="s">
        <v>119</v>
      </c>
      <c r="K24" s="105">
        <v>5</v>
      </c>
      <c r="L24" s="105">
        <v>2.6</v>
      </c>
      <c r="M24" s="106">
        <v>2.4</v>
      </c>
      <c r="N24" s="106">
        <v>2.8</v>
      </c>
      <c r="O24" s="124">
        <f>SUM(K24*70+L24*75+M24*25+N24*45)+60</f>
        <v>791</v>
      </c>
      <c r="P24" s="125" t="s">
        <v>21</v>
      </c>
    </row>
    <row r="25" spans="1:16" ht="21.75" thickBot="1" x14ac:dyDescent="0.3">
      <c r="B25" s="150"/>
      <c r="C25" s="157"/>
      <c r="D25" s="41" t="s">
        <v>120</v>
      </c>
      <c r="E25" s="50" t="s">
        <v>121</v>
      </c>
      <c r="F25" s="51" t="s">
        <v>122</v>
      </c>
      <c r="G25" s="41" t="s">
        <v>227</v>
      </c>
      <c r="H25" s="91"/>
      <c r="I25" s="50" t="s">
        <v>123</v>
      </c>
      <c r="J25" s="16"/>
      <c r="K25" s="117"/>
      <c r="L25" s="117"/>
      <c r="M25" s="118"/>
      <c r="N25" s="118"/>
      <c r="O25" s="17"/>
      <c r="P25" s="7"/>
    </row>
    <row r="26" spans="1:16" s="27" customFormat="1" ht="31.5" thickTop="1" x14ac:dyDescent="0.25">
      <c r="B26" s="145">
        <v>44515</v>
      </c>
      <c r="C26" s="158" t="s">
        <v>14</v>
      </c>
      <c r="D26" s="43" t="s">
        <v>124</v>
      </c>
      <c r="E26" s="44" t="s">
        <v>125</v>
      </c>
      <c r="F26" s="52" t="s">
        <v>126</v>
      </c>
      <c r="G26" s="43" t="s">
        <v>127</v>
      </c>
      <c r="H26" s="88" t="s">
        <v>19</v>
      </c>
      <c r="I26" s="43" t="s">
        <v>128</v>
      </c>
      <c r="J26" s="119"/>
      <c r="K26" s="119">
        <v>6</v>
      </c>
      <c r="L26" s="119">
        <v>2.6</v>
      </c>
      <c r="M26" s="120">
        <v>2.6</v>
      </c>
      <c r="N26" s="120">
        <v>2.8</v>
      </c>
      <c r="O26" s="121">
        <f>SUM(K26*70+L26*75+M26*25+N26*45+J26*60)</f>
        <v>806</v>
      </c>
      <c r="P26" s="122" t="s">
        <v>21</v>
      </c>
    </row>
    <row r="27" spans="1:16" x14ac:dyDescent="0.25">
      <c r="B27" s="146"/>
      <c r="C27" s="159"/>
      <c r="D27" s="37"/>
      <c r="E27" s="36" t="s">
        <v>129</v>
      </c>
      <c r="F27" s="48" t="s">
        <v>130</v>
      </c>
      <c r="G27" s="35" t="s">
        <v>131</v>
      </c>
      <c r="H27" s="89"/>
      <c r="I27" s="35" t="s">
        <v>132</v>
      </c>
      <c r="J27" s="18"/>
      <c r="K27" s="102"/>
      <c r="L27" s="102"/>
      <c r="M27" s="103"/>
      <c r="N27" s="103"/>
      <c r="O27" s="14"/>
      <c r="P27" s="8"/>
    </row>
    <row r="28" spans="1:16" s="27" customFormat="1" ht="30.75" x14ac:dyDescent="0.25">
      <c r="A28" s="26"/>
      <c r="B28" s="149">
        <v>44516</v>
      </c>
      <c r="C28" s="155" t="s">
        <v>26</v>
      </c>
      <c r="D28" s="59" t="s">
        <v>15</v>
      </c>
      <c r="E28" s="40" t="s">
        <v>133</v>
      </c>
      <c r="F28" s="38" t="s">
        <v>134</v>
      </c>
      <c r="G28" s="45" t="s">
        <v>135</v>
      </c>
      <c r="H28" s="92" t="s">
        <v>31</v>
      </c>
      <c r="I28" s="69" t="s">
        <v>136</v>
      </c>
      <c r="J28" s="123"/>
      <c r="K28" s="105">
        <v>6.2</v>
      </c>
      <c r="L28" s="105">
        <v>2.5</v>
      </c>
      <c r="M28" s="106">
        <v>3</v>
      </c>
      <c r="N28" s="106">
        <v>3</v>
      </c>
      <c r="O28" s="124">
        <f>SUM(K28*70+L28*75+M28*25+N28*45+J28*60)</f>
        <v>831.5</v>
      </c>
      <c r="P28" s="125" t="s">
        <v>21</v>
      </c>
    </row>
    <row r="29" spans="1:16" x14ac:dyDescent="0.25">
      <c r="A29" s="4"/>
      <c r="B29" s="141"/>
      <c r="C29" s="154"/>
      <c r="D29" s="63"/>
      <c r="E29" s="53" t="s">
        <v>137</v>
      </c>
      <c r="F29" s="37" t="s">
        <v>138</v>
      </c>
      <c r="G29" s="49" t="s">
        <v>139</v>
      </c>
      <c r="H29" s="89"/>
      <c r="I29" s="73" t="s">
        <v>140</v>
      </c>
      <c r="J29" s="11"/>
      <c r="K29" s="102"/>
      <c r="L29" s="102"/>
      <c r="M29" s="103"/>
      <c r="N29" s="103"/>
      <c r="O29" s="14"/>
      <c r="P29" s="8"/>
    </row>
    <row r="30" spans="1:16" s="27" customFormat="1" ht="30.75" x14ac:dyDescent="0.25">
      <c r="B30" s="142">
        <v>44517</v>
      </c>
      <c r="C30" s="155" t="s">
        <v>37</v>
      </c>
      <c r="D30" s="38" t="s">
        <v>141</v>
      </c>
      <c r="E30" s="38" t="s">
        <v>142</v>
      </c>
      <c r="F30" s="38" t="s">
        <v>143</v>
      </c>
      <c r="G30" s="38" t="s">
        <v>144</v>
      </c>
      <c r="H30" s="82" t="s">
        <v>42</v>
      </c>
      <c r="I30" s="75" t="s">
        <v>145</v>
      </c>
      <c r="J30" s="127" t="s">
        <v>44</v>
      </c>
      <c r="K30" s="105">
        <v>6.5</v>
      </c>
      <c r="L30" s="105">
        <v>3</v>
      </c>
      <c r="M30" s="106">
        <v>2.2000000000000002</v>
      </c>
      <c r="N30" s="106">
        <v>2.8</v>
      </c>
      <c r="O30" s="124">
        <f>SUM(K30*70+L30*75+M30*25+N30*45)</f>
        <v>861</v>
      </c>
      <c r="P30" s="125" t="s">
        <v>21</v>
      </c>
    </row>
    <row r="31" spans="1:16" x14ac:dyDescent="0.25">
      <c r="B31" s="148"/>
      <c r="C31" s="161"/>
      <c r="D31" s="54" t="s">
        <v>146</v>
      </c>
      <c r="E31" s="37" t="s">
        <v>147</v>
      </c>
      <c r="F31" s="35" t="s">
        <v>148</v>
      </c>
      <c r="G31" s="35" t="s">
        <v>149</v>
      </c>
      <c r="H31" s="83"/>
      <c r="I31" s="76" t="s">
        <v>150</v>
      </c>
      <c r="J31" s="20"/>
      <c r="K31" s="126"/>
      <c r="L31" s="126"/>
      <c r="M31" s="128"/>
      <c r="N31" s="128"/>
      <c r="O31" s="21"/>
      <c r="P31" s="9"/>
    </row>
    <row r="32" spans="1:16" s="27" customFormat="1" ht="30.75" x14ac:dyDescent="0.25">
      <c r="B32" s="142">
        <v>44518</v>
      </c>
      <c r="C32" s="155" t="s">
        <v>50</v>
      </c>
      <c r="D32" s="61" t="s">
        <v>51</v>
      </c>
      <c r="E32" s="38" t="s">
        <v>151</v>
      </c>
      <c r="F32" s="38" t="s">
        <v>152</v>
      </c>
      <c r="G32" s="38" t="s">
        <v>153</v>
      </c>
      <c r="H32" s="93" t="s">
        <v>31</v>
      </c>
      <c r="I32" s="74" t="s">
        <v>154</v>
      </c>
      <c r="J32" s="105"/>
      <c r="K32" s="110">
        <v>6</v>
      </c>
      <c r="L32" s="110">
        <v>2.5</v>
      </c>
      <c r="M32" s="111">
        <v>3</v>
      </c>
      <c r="N32" s="112">
        <v>2.8</v>
      </c>
      <c r="O32" s="124">
        <f>SUM(K32*70+L32*75+M32*25+N32*45+J32*60)</f>
        <v>808.5</v>
      </c>
      <c r="P32" s="125" t="s">
        <v>21</v>
      </c>
    </row>
    <row r="33" spans="1:16" x14ac:dyDescent="0.25">
      <c r="B33" s="140"/>
      <c r="C33" s="156"/>
      <c r="D33" s="62"/>
      <c r="E33" s="35" t="s">
        <v>129</v>
      </c>
      <c r="F33" s="35" t="s">
        <v>155</v>
      </c>
      <c r="G33" s="35" t="s">
        <v>156</v>
      </c>
      <c r="H33" s="25"/>
      <c r="I33" s="35" t="s">
        <v>157</v>
      </c>
      <c r="J33" s="18"/>
      <c r="K33" s="114"/>
      <c r="L33" s="114"/>
      <c r="M33" s="115"/>
      <c r="N33" s="116"/>
      <c r="O33" s="14"/>
      <c r="P33" s="8"/>
    </row>
    <row r="34" spans="1:16" s="27" customFormat="1" ht="30.75" x14ac:dyDescent="0.25">
      <c r="B34" s="147">
        <v>44519</v>
      </c>
      <c r="C34" s="155" t="s">
        <v>61</v>
      </c>
      <c r="D34" s="38" t="s">
        <v>15</v>
      </c>
      <c r="E34" s="38" t="s">
        <v>97</v>
      </c>
      <c r="F34" s="38" t="s">
        <v>158</v>
      </c>
      <c r="G34" s="38" t="s">
        <v>159</v>
      </c>
      <c r="H34" s="85" t="s">
        <v>55</v>
      </c>
      <c r="I34" s="75" t="s">
        <v>160</v>
      </c>
      <c r="J34" s="109" t="s">
        <v>44</v>
      </c>
      <c r="K34" s="105">
        <v>5</v>
      </c>
      <c r="L34" s="105">
        <v>2.6</v>
      </c>
      <c r="M34" s="106">
        <v>2.4</v>
      </c>
      <c r="N34" s="106">
        <v>2.8</v>
      </c>
      <c r="O34" s="107">
        <f>SUM(K34*70+L34*75+M34*25+N34*45)+60</f>
        <v>791</v>
      </c>
      <c r="P34" s="125" t="s">
        <v>21</v>
      </c>
    </row>
    <row r="35" spans="1:16" ht="21.75" thickBot="1" x14ac:dyDescent="0.3">
      <c r="B35" s="141"/>
      <c r="C35" s="156"/>
      <c r="D35" s="55"/>
      <c r="E35" s="50" t="s">
        <v>161</v>
      </c>
      <c r="F35" s="55" t="s">
        <v>226</v>
      </c>
      <c r="G35" s="55" t="s">
        <v>162</v>
      </c>
      <c r="H35" s="94"/>
      <c r="I35" s="77" t="s">
        <v>163</v>
      </c>
      <c r="J35" s="22"/>
      <c r="K35" s="129"/>
      <c r="L35" s="129"/>
      <c r="M35" s="130"/>
      <c r="N35" s="130"/>
      <c r="O35" s="23"/>
      <c r="P35" s="10"/>
    </row>
    <row r="36" spans="1:16" s="27" customFormat="1" ht="31.5" thickTop="1" x14ac:dyDescent="0.25">
      <c r="B36" s="145">
        <v>44522</v>
      </c>
      <c r="C36" s="158" t="s">
        <v>14</v>
      </c>
      <c r="D36" s="43" t="s">
        <v>15</v>
      </c>
      <c r="E36" s="44" t="s">
        <v>164</v>
      </c>
      <c r="F36" s="43" t="s">
        <v>165</v>
      </c>
      <c r="G36" s="43" t="s">
        <v>166</v>
      </c>
      <c r="H36" s="88" t="s">
        <v>19</v>
      </c>
      <c r="I36" s="43" t="s">
        <v>167</v>
      </c>
      <c r="J36" s="119"/>
      <c r="K36" s="119">
        <v>6</v>
      </c>
      <c r="L36" s="119">
        <v>2.6</v>
      </c>
      <c r="M36" s="120">
        <v>2.6</v>
      </c>
      <c r="N36" s="120">
        <v>2.8</v>
      </c>
      <c r="O36" s="121">
        <f>SUM(K36*70+L36*75+M36*25+N36*45+J36*60)</f>
        <v>806</v>
      </c>
      <c r="P36" s="122" t="s">
        <v>21</v>
      </c>
    </row>
    <row r="37" spans="1:16" x14ac:dyDescent="0.25">
      <c r="B37" s="146"/>
      <c r="C37" s="159"/>
      <c r="D37" s="37"/>
      <c r="E37" s="36" t="s">
        <v>168</v>
      </c>
      <c r="F37" s="37" t="s">
        <v>169</v>
      </c>
      <c r="G37" s="37" t="s">
        <v>170</v>
      </c>
      <c r="H37" s="89"/>
      <c r="I37" s="35" t="s">
        <v>171</v>
      </c>
      <c r="J37" s="18"/>
      <c r="K37" s="102"/>
      <c r="L37" s="102"/>
      <c r="M37" s="103"/>
      <c r="N37" s="103"/>
      <c r="O37" s="14"/>
      <c r="P37" s="8"/>
    </row>
    <row r="38" spans="1:16" s="27" customFormat="1" ht="30.75" x14ac:dyDescent="0.25">
      <c r="A38" s="26"/>
      <c r="B38" s="149">
        <v>44523</v>
      </c>
      <c r="C38" s="155" t="s">
        <v>26</v>
      </c>
      <c r="D38" s="59" t="s">
        <v>78</v>
      </c>
      <c r="E38" s="38" t="s">
        <v>172</v>
      </c>
      <c r="F38" s="38" t="s">
        <v>173</v>
      </c>
      <c r="G38" s="45" t="s">
        <v>174</v>
      </c>
      <c r="H38" s="92" t="s">
        <v>31</v>
      </c>
      <c r="I38" s="69" t="s">
        <v>175</v>
      </c>
      <c r="J38" s="123"/>
      <c r="K38" s="105">
        <v>6.2</v>
      </c>
      <c r="L38" s="105">
        <v>2.5</v>
      </c>
      <c r="M38" s="106">
        <v>3</v>
      </c>
      <c r="N38" s="106">
        <v>3</v>
      </c>
      <c r="O38" s="124">
        <f>SUM(K38*70+L38*75+M38*25+N38*45+J38*60)</f>
        <v>831.5</v>
      </c>
      <c r="P38" s="125" t="s">
        <v>21</v>
      </c>
    </row>
    <row r="39" spans="1:16" x14ac:dyDescent="0.25">
      <c r="A39" s="4"/>
      <c r="B39" s="141"/>
      <c r="C39" s="154"/>
      <c r="D39" s="63"/>
      <c r="E39" s="35" t="s">
        <v>129</v>
      </c>
      <c r="F39" s="35" t="s">
        <v>176</v>
      </c>
      <c r="G39" s="46" t="s">
        <v>177</v>
      </c>
      <c r="H39" s="89"/>
      <c r="I39" s="73" t="s">
        <v>178</v>
      </c>
      <c r="J39" s="11"/>
      <c r="K39" s="102"/>
      <c r="L39" s="102"/>
      <c r="M39" s="103"/>
      <c r="N39" s="103"/>
      <c r="O39" s="12"/>
      <c r="P39" s="5"/>
    </row>
    <row r="40" spans="1:16" s="27" customFormat="1" ht="30.75" x14ac:dyDescent="0.25">
      <c r="B40" s="142">
        <v>44524</v>
      </c>
      <c r="C40" s="155" t="s">
        <v>37</v>
      </c>
      <c r="D40" s="38" t="s">
        <v>179</v>
      </c>
      <c r="E40" s="38" t="s">
        <v>180</v>
      </c>
      <c r="F40" s="38" t="s">
        <v>181</v>
      </c>
      <c r="G40" s="56" t="s">
        <v>182</v>
      </c>
      <c r="H40" s="82" t="s">
        <v>183</v>
      </c>
      <c r="I40" s="75" t="s">
        <v>184</v>
      </c>
      <c r="J40" s="109" t="s">
        <v>44</v>
      </c>
      <c r="K40" s="105">
        <v>6.5</v>
      </c>
      <c r="L40" s="105">
        <v>3</v>
      </c>
      <c r="M40" s="106">
        <v>2.2000000000000002</v>
      </c>
      <c r="N40" s="106">
        <v>2.8</v>
      </c>
      <c r="O40" s="107">
        <f>SUM(K40*70+L40*75+M40*25+N40*45)</f>
        <v>861</v>
      </c>
      <c r="P40" s="108" t="s">
        <v>21</v>
      </c>
    </row>
    <row r="41" spans="1:16" x14ac:dyDescent="0.25">
      <c r="B41" s="143"/>
      <c r="C41" s="156"/>
      <c r="D41" s="39" t="s">
        <v>185</v>
      </c>
      <c r="E41" s="37" t="s">
        <v>186</v>
      </c>
      <c r="F41" s="37" t="s">
        <v>225</v>
      </c>
      <c r="G41" s="53" t="s">
        <v>187</v>
      </c>
      <c r="H41" s="83"/>
      <c r="I41" s="72" t="s">
        <v>188</v>
      </c>
      <c r="J41" s="19"/>
      <c r="K41" s="102"/>
      <c r="L41" s="102"/>
      <c r="M41" s="103"/>
      <c r="N41" s="103"/>
      <c r="O41" s="14"/>
      <c r="P41" s="8"/>
    </row>
    <row r="42" spans="1:16" s="27" customFormat="1" ht="30.75" x14ac:dyDescent="0.25">
      <c r="B42" s="142">
        <v>44525</v>
      </c>
      <c r="C42" s="155" t="s">
        <v>50</v>
      </c>
      <c r="D42" s="61" t="s">
        <v>15</v>
      </c>
      <c r="E42" s="38" t="s">
        <v>189</v>
      </c>
      <c r="F42" s="38" t="s">
        <v>190</v>
      </c>
      <c r="G42" s="38" t="s">
        <v>191</v>
      </c>
      <c r="H42" s="93" t="s">
        <v>31</v>
      </c>
      <c r="I42" s="74" t="s">
        <v>192</v>
      </c>
      <c r="J42" s="105"/>
      <c r="K42" s="110">
        <v>6</v>
      </c>
      <c r="L42" s="110">
        <v>2.5</v>
      </c>
      <c r="M42" s="111">
        <v>3</v>
      </c>
      <c r="N42" s="112">
        <v>2.8</v>
      </c>
      <c r="O42" s="124">
        <f>SUM(K42*70+L42*75+M42*25+N42*45+J42*60)</f>
        <v>808.5</v>
      </c>
      <c r="P42" s="125" t="s">
        <v>21</v>
      </c>
    </row>
    <row r="43" spans="1:16" x14ac:dyDescent="0.25">
      <c r="B43" s="146"/>
      <c r="C43" s="156"/>
      <c r="D43" s="64"/>
      <c r="E43" s="37" t="s">
        <v>193</v>
      </c>
      <c r="F43" s="37" t="s">
        <v>194</v>
      </c>
      <c r="G43" s="37" t="s">
        <v>195</v>
      </c>
      <c r="H43" s="25"/>
      <c r="I43" s="37" t="s">
        <v>196</v>
      </c>
      <c r="J43" s="18"/>
      <c r="K43" s="131"/>
      <c r="L43" s="131"/>
      <c r="M43" s="132"/>
      <c r="N43" s="133"/>
      <c r="O43" s="14"/>
      <c r="P43" s="8"/>
    </row>
    <row r="44" spans="1:16" s="27" customFormat="1" ht="30.75" x14ac:dyDescent="0.25">
      <c r="B44" s="149">
        <v>44526</v>
      </c>
      <c r="C44" s="155" t="s">
        <v>61</v>
      </c>
      <c r="D44" s="38" t="s">
        <v>104</v>
      </c>
      <c r="E44" s="40" t="s">
        <v>197</v>
      </c>
      <c r="F44" s="38" t="s">
        <v>198</v>
      </c>
      <c r="G44" s="38" t="s">
        <v>199</v>
      </c>
      <c r="H44" s="85" t="s">
        <v>31</v>
      </c>
      <c r="I44" s="38" t="s">
        <v>200</v>
      </c>
      <c r="J44" s="127" t="s">
        <v>44</v>
      </c>
      <c r="K44" s="105">
        <v>5</v>
      </c>
      <c r="L44" s="105">
        <v>2.6</v>
      </c>
      <c r="M44" s="106">
        <v>2.4</v>
      </c>
      <c r="N44" s="106">
        <v>2.8</v>
      </c>
      <c r="O44" s="124">
        <f>SUM(K44*70+L44*75+M44*25+N44*45)+60</f>
        <v>791</v>
      </c>
      <c r="P44" s="125" t="s">
        <v>21</v>
      </c>
    </row>
    <row r="45" spans="1:16" ht="21.75" thickBot="1" x14ac:dyDescent="0.3">
      <c r="B45" s="151"/>
      <c r="C45" s="162"/>
      <c r="D45" s="55"/>
      <c r="E45" s="57" t="s">
        <v>201</v>
      </c>
      <c r="F45" s="55" t="s">
        <v>202</v>
      </c>
      <c r="G45" s="55" t="s">
        <v>203</v>
      </c>
      <c r="H45" s="95"/>
      <c r="I45" s="78" t="s">
        <v>204</v>
      </c>
      <c r="J45" s="22"/>
      <c r="K45" s="129"/>
      <c r="L45" s="129"/>
      <c r="M45" s="130"/>
      <c r="N45" s="130"/>
      <c r="O45" s="23"/>
      <c r="P45" s="10"/>
    </row>
    <row r="46" spans="1:16" s="27" customFormat="1" ht="31.5" thickTop="1" x14ac:dyDescent="0.25">
      <c r="B46" s="145">
        <v>44529</v>
      </c>
      <c r="C46" s="158" t="s">
        <v>14</v>
      </c>
      <c r="D46" s="43" t="s">
        <v>15</v>
      </c>
      <c r="E46" s="44" t="s">
        <v>205</v>
      </c>
      <c r="F46" s="43" t="s">
        <v>206</v>
      </c>
      <c r="G46" s="43" t="s">
        <v>207</v>
      </c>
      <c r="H46" s="88" t="s">
        <v>19</v>
      </c>
      <c r="I46" s="43" t="s">
        <v>208</v>
      </c>
      <c r="J46" s="119"/>
      <c r="K46" s="119">
        <v>6</v>
      </c>
      <c r="L46" s="119">
        <v>2.6</v>
      </c>
      <c r="M46" s="120">
        <v>2.6</v>
      </c>
      <c r="N46" s="120">
        <v>2.8</v>
      </c>
      <c r="O46" s="121">
        <f>SUM(K46*70+L46*75+M46*25+N46*45+J46*60)</f>
        <v>806</v>
      </c>
      <c r="P46" s="122" t="s">
        <v>21</v>
      </c>
    </row>
    <row r="47" spans="1:16" x14ac:dyDescent="0.25">
      <c r="B47" s="146"/>
      <c r="C47" s="159"/>
      <c r="D47" s="37"/>
      <c r="E47" s="36" t="s">
        <v>161</v>
      </c>
      <c r="F47" s="37" t="s">
        <v>209</v>
      </c>
      <c r="G47" s="37" t="s">
        <v>210</v>
      </c>
      <c r="H47" s="89"/>
      <c r="I47" s="37" t="s">
        <v>211</v>
      </c>
      <c r="J47" s="18"/>
      <c r="K47" s="102"/>
      <c r="L47" s="102"/>
      <c r="M47" s="103"/>
      <c r="N47" s="103"/>
      <c r="O47" s="14"/>
      <c r="P47" s="8"/>
    </row>
    <row r="48" spans="1:16" s="27" customFormat="1" ht="30.75" x14ac:dyDescent="0.25">
      <c r="A48" s="26"/>
      <c r="B48" s="149">
        <v>44530</v>
      </c>
      <c r="C48" s="155" t="s">
        <v>26</v>
      </c>
      <c r="D48" s="38" t="s">
        <v>212</v>
      </c>
      <c r="E48" s="58" t="s">
        <v>213</v>
      </c>
      <c r="F48" s="38" t="s">
        <v>214</v>
      </c>
      <c r="G48" s="38" t="s">
        <v>215</v>
      </c>
      <c r="H48" s="92" t="s">
        <v>31</v>
      </c>
      <c r="I48" s="79" t="s">
        <v>216</v>
      </c>
      <c r="J48" s="123"/>
      <c r="K48" s="105">
        <v>6.2</v>
      </c>
      <c r="L48" s="105">
        <v>2.5</v>
      </c>
      <c r="M48" s="106">
        <v>3</v>
      </c>
      <c r="N48" s="106">
        <v>3</v>
      </c>
      <c r="O48" s="124">
        <f>SUM(K48*70+L48*75+M48*25+N48*45+J48*60)</f>
        <v>831.5</v>
      </c>
      <c r="P48" s="125" t="s">
        <v>21</v>
      </c>
    </row>
    <row r="49" spans="1:16" ht="21.75" thickBot="1" x14ac:dyDescent="0.3">
      <c r="A49" s="4"/>
      <c r="B49" s="151"/>
      <c r="C49" s="163"/>
      <c r="D49" s="55"/>
      <c r="E49" s="57" t="s">
        <v>217</v>
      </c>
      <c r="F49" s="55" t="s">
        <v>218</v>
      </c>
      <c r="G49" s="55" t="s">
        <v>219</v>
      </c>
      <c r="H49" s="96"/>
      <c r="I49" s="80" t="s">
        <v>220</v>
      </c>
      <c r="J49" s="24"/>
      <c r="K49" s="129"/>
      <c r="L49" s="129"/>
      <c r="M49" s="130"/>
      <c r="N49" s="130"/>
      <c r="O49" s="23"/>
      <c r="P49" s="10"/>
    </row>
    <row r="50" spans="1:16" s="28" customFormat="1" ht="24" x14ac:dyDescent="0.25">
      <c r="B50" s="31" t="s">
        <v>224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</row>
    <row r="51" spans="1:16" s="29" customFormat="1" ht="30.75" x14ac:dyDescent="0.25">
      <c r="B51" s="30" t="s">
        <v>221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</row>
    <row r="52" spans="1:16" s="28" customFormat="1" ht="24" x14ac:dyDescent="0.25">
      <c r="B52" s="32" t="s">
        <v>222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</row>
    <row r="53" spans="1:16" s="28" customFormat="1" ht="23.25" x14ac:dyDescent="0.25">
      <c r="B53" s="33" t="s">
        <v>223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</row>
    <row r="55" spans="1:16" ht="10.9" customHeight="1" x14ac:dyDescent="0.25"/>
    <row r="56" spans="1:16" ht="10.15" customHeight="1" x14ac:dyDescent="0.25"/>
    <row r="57" spans="1:16" ht="15" customHeight="1" x14ac:dyDescent="0.25"/>
    <row r="58" spans="1:16" ht="9.6" customHeight="1" x14ac:dyDescent="0.25"/>
    <row r="59" spans="1:16" ht="17.100000000000001" customHeight="1" x14ac:dyDescent="0.25"/>
    <row r="60" spans="1:16" ht="10.15" customHeight="1" x14ac:dyDescent="0.25"/>
    <row r="61" spans="1:16" ht="15" customHeight="1" x14ac:dyDescent="0.25"/>
    <row r="62" spans="1:16" ht="10.15" customHeight="1" x14ac:dyDescent="0.25"/>
    <row r="63" spans="1:16" ht="17.100000000000001" customHeight="1" x14ac:dyDescent="0.25"/>
    <row r="64" spans="1:16" ht="10.15" customHeight="1" x14ac:dyDescent="0.25"/>
    <row r="65" ht="17.100000000000001" customHeight="1" x14ac:dyDescent="0.25"/>
    <row r="66" ht="10.15" customHeight="1" x14ac:dyDescent="0.25"/>
    <row r="67" ht="17.649999999999999" customHeight="1" x14ac:dyDescent="0.25"/>
    <row r="68" ht="10.15" customHeight="1" x14ac:dyDescent="0.25"/>
    <row r="69" ht="17.100000000000001" customHeight="1" x14ac:dyDescent="0.25"/>
    <row r="70" ht="10.15" customHeight="1" x14ac:dyDescent="0.25"/>
    <row r="71" ht="20.100000000000001" customHeight="1" x14ac:dyDescent="0.25"/>
    <row r="72" ht="10.15" customHeight="1" x14ac:dyDescent="0.25"/>
    <row r="73" ht="12" customHeight="1" x14ac:dyDescent="0.25"/>
    <row r="74" ht="10.15" customHeight="1" x14ac:dyDescent="0.25"/>
    <row r="75" ht="15" customHeight="1" x14ac:dyDescent="0.25"/>
    <row r="76" ht="7.5" customHeight="1" x14ac:dyDescent="0.25"/>
    <row r="77" ht="18" customHeight="1" x14ac:dyDescent="0.25"/>
    <row r="78" ht="8.1" customHeight="1" x14ac:dyDescent="0.25"/>
    <row r="79" ht="17.649999999999999" customHeight="1" x14ac:dyDescent="0.25"/>
    <row r="80" ht="8.1" customHeight="1" x14ac:dyDescent="0.25"/>
    <row r="81" ht="20.100000000000001" customHeight="1" x14ac:dyDescent="0.25"/>
    <row r="82" ht="10.15" customHeight="1" x14ac:dyDescent="0.25"/>
    <row r="83" ht="18" customHeight="1" x14ac:dyDescent="0.25"/>
    <row r="84" ht="7.5" customHeight="1" x14ac:dyDescent="0.25"/>
    <row r="85" ht="13.5" customHeight="1" x14ac:dyDescent="0.25"/>
    <row r="86" ht="10.15" customHeight="1" x14ac:dyDescent="0.25"/>
    <row r="87" ht="10.5" customHeight="1" x14ac:dyDescent="0.25"/>
    <row r="88" ht="10.5" customHeight="1" x14ac:dyDescent="0.25"/>
    <row r="89" ht="15" customHeight="1" x14ac:dyDescent="0.25"/>
    <row r="90" ht="15" customHeight="1" x14ac:dyDescent="0.25"/>
  </sheetData>
  <mergeCells count="232">
    <mergeCell ref="B50:P50"/>
    <mergeCell ref="B51:P51"/>
    <mergeCell ref="B52:P52"/>
    <mergeCell ref="B53:P53"/>
    <mergeCell ref="O4:O5"/>
    <mergeCell ref="P4:P5"/>
    <mergeCell ref="B6:B7"/>
    <mergeCell ref="C6:C7"/>
    <mergeCell ref="D6:D7"/>
    <mergeCell ref="H6:H7"/>
    <mergeCell ref="J6:J7"/>
    <mergeCell ref="K6:K7"/>
    <mergeCell ref="L6:L7"/>
    <mergeCell ref="M6:M7"/>
    <mergeCell ref="B4:B5"/>
    <mergeCell ref="H4:H5"/>
    <mergeCell ref="K4:K5"/>
    <mergeCell ref="L4:L5"/>
    <mergeCell ref="M4:M5"/>
    <mergeCell ref="N4:N5"/>
    <mergeCell ref="N6:N7"/>
    <mergeCell ref="O6:O7"/>
    <mergeCell ref="P6:P7"/>
    <mergeCell ref="P8:P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P10:P11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12:P13"/>
    <mergeCell ref="B14:B15"/>
    <mergeCell ref="H14:H15"/>
    <mergeCell ref="J14:J15"/>
    <mergeCell ref="K14:K15"/>
    <mergeCell ref="L14:L15"/>
    <mergeCell ref="M14:M15"/>
    <mergeCell ref="N14:N15"/>
    <mergeCell ref="O14:O15"/>
    <mergeCell ref="P14:P15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16:B17"/>
    <mergeCell ref="C16:C17"/>
    <mergeCell ref="D16:D17"/>
    <mergeCell ref="H16:H17"/>
    <mergeCell ref="K16:K17"/>
    <mergeCell ref="L16:L17"/>
    <mergeCell ref="M16:M17"/>
    <mergeCell ref="N16:N17"/>
    <mergeCell ref="O16:O17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P24:P25"/>
    <mergeCell ref="B26:B27"/>
    <mergeCell ref="H26:H27"/>
    <mergeCell ref="J26:J27"/>
    <mergeCell ref="K26:K27"/>
    <mergeCell ref="L26:L27"/>
    <mergeCell ref="M26:M27"/>
    <mergeCell ref="N26:N27"/>
    <mergeCell ref="O26:O27"/>
    <mergeCell ref="P26:P27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28:B29"/>
    <mergeCell ref="C28:C29"/>
    <mergeCell ref="D28:D29"/>
    <mergeCell ref="H28:H29"/>
    <mergeCell ref="K28:K29"/>
    <mergeCell ref="L28:L29"/>
    <mergeCell ref="M28:M29"/>
    <mergeCell ref="N28:N29"/>
    <mergeCell ref="O28:O29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B36:B37"/>
    <mergeCell ref="H36:H37"/>
    <mergeCell ref="J36:J37"/>
    <mergeCell ref="K36:K37"/>
    <mergeCell ref="L36:L37"/>
    <mergeCell ref="M36:M37"/>
    <mergeCell ref="N36:N37"/>
    <mergeCell ref="O36:O37"/>
    <mergeCell ref="P36:P37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38:B39"/>
    <mergeCell ref="C38:C39"/>
    <mergeCell ref="D38:D39"/>
    <mergeCell ref="H38:H39"/>
    <mergeCell ref="K38:K39"/>
    <mergeCell ref="L38:L39"/>
    <mergeCell ref="M38:M39"/>
    <mergeCell ref="N38:N39"/>
    <mergeCell ref="O38:O39"/>
    <mergeCell ref="O42:O43"/>
    <mergeCell ref="P42:P43"/>
    <mergeCell ref="B44:B45"/>
    <mergeCell ref="C44:C45"/>
    <mergeCell ref="H44:H45"/>
    <mergeCell ref="J44:J45"/>
    <mergeCell ref="K44:K45"/>
    <mergeCell ref="L44:L45"/>
    <mergeCell ref="M44:M45"/>
    <mergeCell ref="N44:N45"/>
    <mergeCell ref="O44:O45"/>
    <mergeCell ref="P44:P45"/>
    <mergeCell ref="B42:B43"/>
    <mergeCell ref="C42:C43"/>
    <mergeCell ref="D42:D43"/>
    <mergeCell ref="H42:H43"/>
    <mergeCell ref="J42:J43"/>
    <mergeCell ref="K42:K43"/>
    <mergeCell ref="L42:L43"/>
    <mergeCell ref="M42:M43"/>
    <mergeCell ref="N42:N43"/>
    <mergeCell ref="B46:B47"/>
    <mergeCell ref="H46:H47"/>
    <mergeCell ref="J46:J47"/>
    <mergeCell ref="K46:K47"/>
    <mergeCell ref="L46:L47"/>
    <mergeCell ref="M46:M47"/>
    <mergeCell ref="O48:O49"/>
    <mergeCell ref="P48:P49"/>
    <mergeCell ref="N46:N47"/>
    <mergeCell ref="O46:O47"/>
    <mergeCell ref="P46:P47"/>
    <mergeCell ref="B48:B49"/>
    <mergeCell ref="C48:C49"/>
    <mergeCell ref="H48:H49"/>
    <mergeCell ref="K48:K49"/>
    <mergeCell ref="L48:L49"/>
    <mergeCell ref="M48:M49"/>
    <mergeCell ref="N48:N49"/>
  </mergeCells>
  <phoneticPr fontId="2" type="noConversion"/>
  <pageMargins left="0" right="0" top="0" bottom="0" header="0.11811023622047245" footer="0"/>
  <pageSetup paperSize="9" scale="43" orientation="portrait" verticalDpi="4294967293" r:id="rId1"/>
  <rowBreaks count="1" manualBreakCount="1">
    <brk id="5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自強110.11</vt:lpstr>
      <vt:lpstr>自強110.11!Print_Area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user</cp:lastModifiedBy>
  <cp:lastPrinted>2021-10-12T12:47:12Z</cp:lastPrinted>
  <dcterms:created xsi:type="dcterms:W3CDTF">2021-10-08T00:59:14Z</dcterms:created>
  <dcterms:modified xsi:type="dcterms:W3CDTF">2021-10-12T12:47:22Z</dcterms:modified>
</cp:coreProperties>
</file>