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380"/>
  </bookViews>
  <sheets>
    <sheet name="自強111.1-2" sheetId="1" r:id="rId1"/>
  </sheets>
  <definedNames>
    <definedName name="_xlnm.Print_Area" localSheetId="0">'自強111.1-2'!$A$1:$R$59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3" i="1" l="1"/>
  <c r="P51" i="1"/>
  <c r="P49" i="1"/>
  <c r="P47" i="1"/>
  <c r="P45" i="1"/>
  <c r="P43" i="1"/>
  <c r="P41" i="1"/>
  <c r="P39" i="1"/>
  <c r="P37" i="1"/>
  <c r="P35" i="1"/>
  <c r="P33" i="1"/>
  <c r="P30" i="1"/>
  <c r="P28" i="1"/>
  <c r="P26" i="1"/>
  <c r="P24" i="1"/>
  <c r="P22" i="1"/>
  <c r="P20" i="1"/>
  <c r="P18" i="1"/>
  <c r="P16" i="1"/>
  <c r="P14" i="1"/>
  <c r="P12" i="1"/>
  <c r="P10" i="1"/>
  <c r="P8" i="1"/>
  <c r="P6" i="1"/>
  <c r="P4" i="1"/>
</calcChain>
</file>

<file path=xl/sharedStrings.xml><?xml version="1.0" encoding="utf-8"?>
<sst xmlns="http://schemas.openxmlformats.org/spreadsheetml/2006/main" count="337" uniqueCount="253">
  <si>
    <t>日期</t>
  </si>
  <si>
    <t>星期</t>
  </si>
  <si>
    <t>主食</t>
  </si>
  <si>
    <t>主菜</t>
  </si>
  <si>
    <t>副菜</t>
  </si>
  <si>
    <t>青菜</t>
  </si>
  <si>
    <t>湯品</t>
  </si>
  <si>
    <t>水果類(份)</t>
  </si>
  <si>
    <t>全穀雜糧類(份)</t>
    <phoneticPr fontId="8" type="noConversion"/>
  </si>
  <si>
    <t>豆魚蛋肉類(份)</t>
    <phoneticPr fontId="8" type="noConversion"/>
  </si>
  <si>
    <t>蔬菜類(份)</t>
  </si>
  <si>
    <t>油脂類(份)</t>
  </si>
  <si>
    <t>熱量(大卡)</t>
  </si>
  <si>
    <t>三章1Q</t>
    <phoneticPr fontId="3" type="noConversion"/>
  </si>
  <si>
    <t>一</t>
    <phoneticPr fontId="8" type="noConversion"/>
  </si>
  <si>
    <t>稻香白米飯</t>
    <phoneticPr fontId="3" type="noConversion"/>
  </si>
  <si>
    <t>白玉燉肉</t>
    <phoneticPr fontId="3" type="noConversion"/>
  </si>
  <si>
    <t>川味麻婆豆腐*微辣</t>
    <phoneticPr fontId="3" type="noConversion"/>
  </si>
  <si>
    <t>芹香黑輪</t>
    <phoneticPr fontId="3" type="noConversion"/>
  </si>
  <si>
    <t>產銷蔬菜</t>
    <phoneticPr fontId="8" type="noConversion"/>
  </si>
  <si>
    <t>玉米蛋花湯</t>
    <phoneticPr fontId="3" type="noConversion"/>
  </si>
  <si>
    <t>V</t>
    <phoneticPr fontId="3" type="noConversion"/>
  </si>
  <si>
    <t>豬肉.白.紅蘿蔔/燉</t>
    <phoneticPr fontId="3" type="noConversion"/>
  </si>
  <si>
    <t>豆腐.絞肉/煮</t>
    <phoneticPr fontId="3" type="noConversion"/>
  </si>
  <si>
    <t>黑輪.芹菜/炒</t>
    <phoneticPr fontId="3" type="noConversion"/>
  </si>
  <si>
    <t>玉米粒.雞蛋.紅蘿蔔</t>
    <phoneticPr fontId="3" type="noConversion"/>
  </si>
  <si>
    <t>二</t>
    <phoneticPr fontId="8" type="noConversion"/>
  </si>
  <si>
    <t>補血紫米飯</t>
  </si>
  <si>
    <t>特優烤雞翅</t>
    <phoneticPr fontId="3" type="noConversion"/>
  </si>
  <si>
    <t>薑汁豚肉燒</t>
    <phoneticPr fontId="3" type="noConversion"/>
  </si>
  <si>
    <t>木須蒲瓜</t>
    <phoneticPr fontId="3" type="noConversion"/>
  </si>
  <si>
    <t>有機蔬菜</t>
    <phoneticPr fontId="8" type="noConversion"/>
  </si>
  <si>
    <t>紅豆撞奶</t>
    <phoneticPr fontId="3" type="noConversion"/>
  </si>
  <si>
    <t>雞翅/烤</t>
    <phoneticPr fontId="3" type="noConversion"/>
  </si>
  <si>
    <t>豬肉.洋蔥/燒</t>
    <phoneticPr fontId="3" type="noConversion"/>
  </si>
  <si>
    <t>蒲瓜.木耳/炒</t>
    <phoneticPr fontId="3" type="noConversion"/>
  </si>
  <si>
    <t>紅豆.奶粉</t>
    <phoneticPr fontId="3" type="noConversion"/>
  </si>
  <si>
    <t>三</t>
    <phoneticPr fontId="8" type="noConversion"/>
  </si>
  <si>
    <t>蔥香雞肉拌飯</t>
    <phoneticPr fontId="3" type="noConversion"/>
  </si>
  <si>
    <t>蜂蜜芥末醬佐豬排</t>
    <phoneticPr fontId="3" type="noConversion"/>
  </si>
  <si>
    <t>黑鍋燒雞</t>
    <phoneticPr fontId="3" type="noConversion"/>
  </si>
  <si>
    <t>炸蛋白菜滷</t>
    <phoneticPr fontId="3" type="noConversion"/>
  </si>
  <si>
    <t>季節蔬菜</t>
    <phoneticPr fontId="8" type="noConversion"/>
  </si>
  <si>
    <t>肉骨茶湯</t>
    <phoneticPr fontId="3" type="noConversion"/>
  </si>
  <si>
    <t>水果</t>
    <phoneticPr fontId="3" type="noConversion"/>
  </si>
  <si>
    <t>雞肉.絞紅蔥頭</t>
    <phoneticPr fontId="3" type="noConversion"/>
  </si>
  <si>
    <t>豬排/炸</t>
    <phoneticPr fontId="3" type="noConversion"/>
  </si>
  <si>
    <t>海帶.油豆腐.雞肉/燒</t>
    <phoneticPr fontId="3" type="noConversion"/>
  </si>
  <si>
    <t>大白菜.雞蛋.紅蘿蔔.木耳/煮</t>
    <phoneticPr fontId="3" type="noConversion"/>
  </si>
  <si>
    <t>結頭菜.肉片.菇類</t>
    <phoneticPr fontId="3" type="noConversion"/>
  </si>
  <si>
    <t>四</t>
    <phoneticPr fontId="8" type="noConversion"/>
  </si>
  <si>
    <t>香Q白飯</t>
    <phoneticPr fontId="3" type="noConversion"/>
  </si>
  <si>
    <t>佛蒙特咖哩雞</t>
    <phoneticPr fontId="3" type="noConversion"/>
  </si>
  <si>
    <t>海鮮花枝排</t>
    <phoneticPr fontId="3" type="noConversion"/>
  </si>
  <si>
    <t>雞茸冬瓜煮</t>
    <phoneticPr fontId="3" type="noConversion"/>
  </si>
  <si>
    <t>雪花菇菇湯</t>
    <phoneticPr fontId="3" type="noConversion"/>
  </si>
  <si>
    <t>雞肉.洋芋.紅蘿蔔/煮</t>
    <phoneticPr fontId="3" type="noConversion"/>
  </si>
  <si>
    <t>花枝排/炸</t>
    <phoneticPr fontId="3" type="noConversion"/>
  </si>
  <si>
    <t>冬瓜.雞肉.紅蘿蔔/煮</t>
    <phoneticPr fontId="3" type="noConversion"/>
  </si>
  <si>
    <t>菇類.時蔬</t>
    <phoneticPr fontId="3" type="noConversion"/>
  </si>
  <si>
    <t>五</t>
    <phoneticPr fontId="8" type="noConversion"/>
  </si>
  <si>
    <t>白醬菌菇義大利麵</t>
    <phoneticPr fontId="3" type="noConversion"/>
  </si>
  <si>
    <t>香草嫩雞腿</t>
    <phoneticPr fontId="3" type="noConversion"/>
  </si>
  <si>
    <t>茄汁燉時蔬</t>
    <phoneticPr fontId="3" type="noConversion"/>
  </si>
  <si>
    <t>流沙芝麻包</t>
    <phoneticPr fontId="3" type="noConversion"/>
  </si>
  <si>
    <t>青木瓜燉排骨湯</t>
    <phoneticPr fontId="3" type="noConversion"/>
  </si>
  <si>
    <t>豬肉.洋蔥.玉米粒.菇類.義大利麵</t>
    <phoneticPr fontId="3" type="noConversion"/>
  </si>
  <si>
    <t>雞腿/烤</t>
    <phoneticPr fontId="3" type="noConversion"/>
  </si>
  <si>
    <t>洋芋.杏鮑菇.四季豆/燉</t>
    <phoneticPr fontId="3" type="noConversion"/>
  </si>
  <si>
    <t>芝麻包/蒸</t>
    <phoneticPr fontId="3" type="noConversion"/>
  </si>
  <si>
    <t>青木瓜.排骨</t>
    <phoneticPr fontId="3" type="noConversion"/>
  </si>
  <si>
    <t>烏亮亮芝麻飯</t>
    <phoneticPr fontId="3" type="noConversion"/>
  </si>
  <si>
    <t>五味醬雞排</t>
    <phoneticPr fontId="3" type="noConversion"/>
  </si>
  <si>
    <t>玉米肉茸</t>
    <phoneticPr fontId="3" type="noConversion"/>
  </si>
  <si>
    <t>腐皮高麗菜</t>
    <phoneticPr fontId="3" type="noConversion"/>
  </si>
  <si>
    <t>味噌海芽湯</t>
    <phoneticPr fontId="3" type="noConversion"/>
  </si>
  <si>
    <t>腿排/煮</t>
    <phoneticPr fontId="3" type="noConversion"/>
  </si>
  <si>
    <t>玉米粒.絞肉.紅蘿蔔/煮</t>
    <phoneticPr fontId="3" type="noConversion"/>
  </si>
  <si>
    <t>高麗菜.豆皮/炒</t>
    <phoneticPr fontId="3" type="noConversion"/>
  </si>
  <si>
    <t>海帶芽.味噌</t>
    <phoneticPr fontId="3" type="noConversion"/>
  </si>
  <si>
    <t>豉汁排骨</t>
    <phoneticPr fontId="3" type="noConversion"/>
  </si>
  <si>
    <t>旋風雞塊*2</t>
    <phoneticPr fontId="3" type="noConversion"/>
  </si>
  <si>
    <t>木耳脆薯絲</t>
    <phoneticPr fontId="3" type="noConversion"/>
  </si>
  <si>
    <t>綠豆地瓜湯</t>
    <phoneticPr fontId="3" type="noConversion"/>
  </si>
  <si>
    <t>豬肉.豆豉/煮</t>
    <phoneticPr fontId="3" type="noConversion"/>
  </si>
  <si>
    <t>雞塊/炸</t>
    <phoneticPr fontId="3" type="noConversion"/>
  </si>
  <si>
    <t>豆薯.肉絲.木耳.紅蘿蔔/炒</t>
    <phoneticPr fontId="3" type="noConversion"/>
  </si>
  <si>
    <t>綠豆.地瓜</t>
    <phoneticPr fontId="3" type="noConversion"/>
  </si>
  <si>
    <t>冠軍招牌炒飯</t>
    <phoneticPr fontId="3" type="noConversion"/>
  </si>
  <si>
    <t>韓式炸雞*微辣</t>
    <phoneticPr fontId="3" type="noConversion"/>
  </si>
  <si>
    <t>銷魂茶葉蛋</t>
    <phoneticPr fontId="3" type="noConversion"/>
  </si>
  <si>
    <t>日式佃煮</t>
    <phoneticPr fontId="3" type="noConversion"/>
  </si>
  <si>
    <t>季節蔬菜</t>
    <phoneticPr fontId="3" type="noConversion"/>
  </si>
  <si>
    <t>香芹貢丸湯</t>
    <phoneticPr fontId="3" type="noConversion"/>
  </si>
  <si>
    <t>豬肉.玉米.時蔬</t>
    <phoneticPr fontId="3" type="noConversion"/>
  </si>
  <si>
    <t>雞肉/炸</t>
    <phoneticPr fontId="3" type="noConversion"/>
  </si>
  <si>
    <t>雞蛋/滷</t>
    <phoneticPr fontId="3" type="noConversion"/>
  </si>
  <si>
    <t>蘿蔔.豆干.杏鮑菇/滷</t>
    <phoneticPr fontId="3" type="noConversion"/>
  </si>
  <si>
    <t>貢丸.芹菜</t>
    <phoneticPr fontId="3" type="noConversion"/>
  </si>
  <si>
    <t>元氣豬排</t>
    <phoneticPr fontId="3" type="noConversion"/>
  </si>
  <si>
    <r>
      <t>韓式辣炒年糕*</t>
    </r>
    <r>
      <rPr>
        <sz val="10"/>
        <color theme="1"/>
        <rFont val="標楷體"/>
        <family val="4"/>
        <charset val="136"/>
      </rPr>
      <t>微辣</t>
    </r>
    <phoneticPr fontId="3" type="noConversion"/>
  </si>
  <si>
    <t>肉燥銀芽</t>
    <phoneticPr fontId="3" type="noConversion"/>
  </si>
  <si>
    <t>扁蒲肉絲湯</t>
    <phoneticPr fontId="3" type="noConversion"/>
  </si>
  <si>
    <t>豬排/燒</t>
    <phoneticPr fontId="3" type="noConversion"/>
  </si>
  <si>
    <t>泡菜(大白菜).年糕/煮</t>
    <phoneticPr fontId="3" type="noConversion"/>
  </si>
  <si>
    <t>豆芽.肉燥.紅蘿蔔.韭菜/燙</t>
    <phoneticPr fontId="3" type="noConversion"/>
  </si>
  <si>
    <t>蒲瓜.肉絲</t>
    <phoneticPr fontId="3" type="noConversion"/>
  </si>
  <si>
    <t>長生糙米飯</t>
    <phoneticPr fontId="3" type="noConversion"/>
  </si>
  <si>
    <t>紅燒鮮魚</t>
    <phoneticPr fontId="3" type="noConversion"/>
  </si>
  <si>
    <t>義式時蔬肉丸</t>
    <phoneticPr fontId="3" type="noConversion"/>
  </si>
  <si>
    <t>三杯油豆腐</t>
    <phoneticPr fontId="3" type="noConversion"/>
  </si>
  <si>
    <t>有機蔬菜</t>
    <phoneticPr fontId="3" type="noConversion"/>
  </si>
  <si>
    <t>結頭菜雞湯</t>
    <phoneticPr fontId="3" type="noConversion"/>
  </si>
  <si>
    <t>鲶魚丁.洋蔥/燒</t>
    <phoneticPr fontId="3" type="noConversion"/>
  </si>
  <si>
    <t>獅子頭.花椰.蕃茄/煮</t>
    <phoneticPr fontId="3" type="noConversion"/>
  </si>
  <si>
    <t>油豆腐.九層塔/燒</t>
    <phoneticPr fontId="3" type="noConversion"/>
  </si>
  <si>
    <t>結頭菜.雞肉</t>
    <phoneticPr fontId="3" type="noConversion"/>
  </si>
  <si>
    <t>黃金小米飯</t>
    <phoneticPr fontId="3" type="noConversion"/>
  </si>
  <si>
    <t>珍饌豬排</t>
    <phoneticPr fontId="3" type="noConversion"/>
  </si>
  <si>
    <t>塔香海茸</t>
    <phoneticPr fontId="3" type="noConversion"/>
  </si>
  <si>
    <t>香芹炒油片</t>
    <phoneticPr fontId="3" type="noConversion"/>
  </si>
  <si>
    <t>客家米粉湯</t>
    <phoneticPr fontId="3" type="noConversion"/>
  </si>
  <si>
    <t>豬排/滷</t>
    <phoneticPr fontId="3" type="noConversion"/>
  </si>
  <si>
    <t>海茸.九層塔/煮</t>
    <phoneticPr fontId="3" type="noConversion"/>
  </si>
  <si>
    <t>油片絲.豆芽.芹菜/炒</t>
    <phoneticPr fontId="3" type="noConversion"/>
  </si>
  <si>
    <t>粗米粉.絞肉.香菇</t>
    <phoneticPr fontId="3" type="noConversion"/>
  </si>
  <si>
    <t>米其林三杯雞</t>
    <phoneticPr fontId="3" type="noConversion"/>
  </si>
  <si>
    <t>阿公ㄟ菜脯蛋</t>
    <phoneticPr fontId="3" type="noConversion"/>
  </si>
  <si>
    <t>鮮菇白菜</t>
    <phoneticPr fontId="3" type="noConversion"/>
  </si>
  <si>
    <t>綜合燒仙草</t>
    <phoneticPr fontId="3" type="noConversion"/>
  </si>
  <si>
    <t>雞肉.米血/燒</t>
    <phoneticPr fontId="3" type="noConversion"/>
  </si>
  <si>
    <t>碎菜脯.雞蛋/炒</t>
    <phoneticPr fontId="3" type="noConversion"/>
  </si>
  <si>
    <t>大白菜.香菇/煮</t>
    <phoneticPr fontId="3" type="noConversion"/>
  </si>
  <si>
    <t>燒仙草.花豆.包心粉圓</t>
    <phoneticPr fontId="3" type="noConversion"/>
  </si>
  <si>
    <t>一級棒豚肉炒意麵</t>
    <phoneticPr fontId="3" type="noConversion"/>
  </si>
  <si>
    <t>黃金炸骨腿</t>
    <phoneticPr fontId="3" type="noConversion"/>
  </si>
  <si>
    <t>什錦海帶雙色</t>
    <phoneticPr fontId="3" type="noConversion"/>
  </si>
  <si>
    <t>鮮蒲炒肉絲</t>
    <phoneticPr fontId="3" type="noConversion"/>
  </si>
  <si>
    <t>蕃茄羅宋湯</t>
    <phoneticPr fontId="3" type="noConversion"/>
  </si>
  <si>
    <t>豬肉.時蔬.意麵</t>
    <phoneticPr fontId="3" type="noConversion"/>
  </si>
  <si>
    <t>骨腿/炸</t>
    <phoneticPr fontId="3" type="noConversion"/>
  </si>
  <si>
    <t>海帶.白干絲/炒</t>
    <phoneticPr fontId="3" type="noConversion"/>
  </si>
  <si>
    <t>蒲瓜.肉絲.紅蘿蔔/炒</t>
    <phoneticPr fontId="3" type="noConversion"/>
  </si>
  <si>
    <t>蕃茄.時蔬</t>
    <phoneticPr fontId="3" type="noConversion"/>
  </si>
  <si>
    <t>健康十榖飯</t>
    <phoneticPr fontId="3" type="noConversion"/>
  </si>
  <si>
    <t>梅干扣肉</t>
    <phoneticPr fontId="3" type="noConversion"/>
  </si>
  <si>
    <t>奶香南瓜雞肉煮</t>
    <phoneticPr fontId="3" type="noConversion"/>
  </si>
  <si>
    <t>雙色炒蛋</t>
    <phoneticPr fontId="3" type="noConversion"/>
  </si>
  <si>
    <t>蘿蔔肉絲湯</t>
    <phoneticPr fontId="3" type="noConversion"/>
  </si>
  <si>
    <t>豬肉.梅乾菜.麵輪/滷</t>
    <phoneticPr fontId="3" type="noConversion"/>
  </si>
  <si>
    <t>南瓜.雞肉.杏鮑菇.奶粉/煮</t>
    <phoneticPr fontId="3" type="noConversion"/>
  </si>
  <si>
    <t>雞蛋.紅蘿蔔.木耳/炒</t>
    <phoneticPr fontId="3" type="noConversion"/>
  </si>
  <si>
    <t>蘿蔔.肉絲</t>
    <phoneticPr fontId="3" type="noConversion"/>
  </si>
  <si>
    <t>放假囉~~~放假囉!!</t>
    <phoneticPr fontId="3" type="noConversion"/>
  </si>
  <si>
    <t>宮保雞丁</t>
    <phoneticPr fontId="3" type="noConversion"/>
  </si>
  <si>
    <t>京醬肉絲</t>
    <phoneticPr fontId="3" type="noConversion"/>
  </si>
  <si>
    <t>芝麻滷黑豆乾</t>
    <phoneticPr fontId="3" type="noConversion"/>
  </si>
  <si>
    <t>紫菜蛋花湯</t>
    <phoneticPr fontId="3" type="noConversion"/>
  </si>
  <si>
    <t>雞肉.時蔬/燒</t>
    <phoneticPr fontId="3" type="noConversion"/>
  </si>
  <si>
    <t>肉絲.洋蔥/炒</t>
    <phoneticPr fontId="3" type="noConversion"/>
  </si>
  <si>
    <t>黑豆乾.芝麻/滷</t>
    <phoneticPr fontId="3" type="noConversion"/>
  </si>
  <si>
    <t>紫菜.雞蛋</t>
    <phoneticPr fontId="3" type="noConversion"/>
  </si>
  <si>
    <t>抗癌紅藜胚芽飯</t>
    <phoneticPr fontId="3" type="noConversion"/>
  </si>
  <si>
    <t>海苔雞肉燒</t>
    <phoneticPr fontId="3" type="noConversion"/>
  </si>
  <si>
    <t>小七關東煮</t>
    <phoneticPr fontId="3" type="noConversion"/>
  </si>
  <si>
    <t>客家小炒</t>
    <phoneticPr fontId="3" type="noConversion"/>
  </si>
  <si>
    <t>鮮菇冬瓜湯</t>
    <phoneticPr fontId="3" type="noConversion"/>
  </si>
  <si>
    <t>雞肉.洋蔥.海苔/燒</t>
    <phoneticPr fontId="3" type="noConversion"/>
  </si>
  <si>
    <t>蘿蔔.玉米.杏鮑菇/煮</t>
    <phoneticPr fontId="3" type="noConversion"/>
  </si>
  <si>
    <t>豆干片.芹菜.紅蘿蔔/炒</t>
    <phoneticPr fontId="3" type="noConversion"/>
  </si>
  <si>
    <t>冬瓜.菇類</t>
    <phoneticPr fontId="3" type="noConversion"/>
  </si>
  <si>
    <t>筍香扣肉</t>
    <phoneticPr fontId="3" type="noConversion"/>
  </si>
  <si>
    <t>毛豆燒百頁</t>
    <phoneticPr fontId="3" type="noConversion"/>
  </si>
  <si>
    <t>鮮瓜肉片</t>
    <phoneticPr fontId="3" type="noConversion"/>
  </si>
  <si>
    <t>冬瓜山粉圓</t>
    <phoneticPr fontId="3" type="noConversion"/>
  </si>
  <si>
    <t>豬肉.筍乾/燒</t>
    <phoneticPr fontId="3" type="noConversion"/>
  </si>
  <si>
    <t>百頁豆腐.毛豆/燒</t>
    <phoneticPr fontId="3" type="noConversion"/>
  </si>
  <si>
    <t>蒲瓜.肉片.紅蘿蔔/炒</t>
    <phoneticPr fontId="3" type="noConversion"/>
  </si>
  <si>
    <t>山粉圓.冬瓜糖</t>
    <phoneticPr fontId="3" type="noConversion"/>
  </si>
  <si>
    <t>千島香鬆飯</t>
    <phoneticPr fontId="3" type="noConversion"/>
  </si>
  <si>
    <t>蔥油香滷雞腿</t>
    <phoneticPr fontId="3" type="noConversion"/>
  </si>
  <si>
    <t>韓式水蒸蛋</t>
    <phoneticPr fontId="3" type="noConversion"/>
  </si>
  <si>
    <t>鮮菇花椰</t>
    <phoneticPr fontId="3" type="noConversion"/>
  </si>
  <si>
    <t>蘿蔔排骨湯</t>
    <phoneticPr fontId="3" type="noConversion"/>
  </si>
  <si>
    <t>雞腿/滷</t>
    <phoneticPr fontId="3" type="noConversion"/>
  </si>
  <si>
    <t>雞蛋.香菇.三色丁/蒸</t>
    <phoneticPr fontId="3" type="noConversion"/>
  </si>
  <si>
    <t>花椰菜.香菇/炒</t>
    <phoneticPr fontId="3" type="noConversion"/>
  </si>
  <si>
    <t>蘿蔔.排骨</t>
    <phoneticPr fontId="3" type="noConversion"/>
  </si>
  <si>
    <t>岩燒里肌肉排</t>
    <phoneticPr fontId="3" type="noConversion"/>
  </si>
  <si>
    <t>西芹素雞片</t>
    <phoneticPr fontId="3" type="noConversion"/>
  </si>
  <si>
    <t>沙茶粉絲</t>
    <phoneticPr fontId="3" type="noConversion"/>
  </si>
  <si>
    <t>玉米濃湯*勾芡</t>
    <phoneticPr fontId="3" type="noConversion"/>
  </si>
  <si>
    <t>里肌肉排/燒</t>
    <phoneticPr fontId="3" type="noConversion"/>
  </si>
  <si>
    <t>西芹.素雞/炒</t>
    <phoneticPr fontId="3" type="noConversion"/>
  </si>
  <si>
    <t>冬粉.時蔬.絞肉/煮</t>
    <phoneticPr fontId="3" type="noConversion"/>
  </si>
  <si>
    <t>肉燥擔擔麵</t>
    <phoneticPr fontId="3" type="noConversion"/>
  </si>
  <si>
    <t>泰式打拋燒雞*微辣</t>
    <phoneticPr fontId="3" type="noConversion"/>
  </si>
  <si>
    <t>煉乳銀絲卷</t>
    <phoneticPr fontId="3" type="noConversion"/>
  </si>
  <si>
    <t>鄉村豆薯</t>
    <phoneticPr fontId="3" type="noConversion"/>
  </si>
  <si>
    <t>酸菜筍片湯</t>
    <phoneticPr fontId="3" type="noConversion"/>
  </si>
  <si>
    <t>絞肉.洋蔥.豆芽.麵條</t>
    <phoneticPr fontId="3" type="noConversion"/>
  </si>
  <si>
    <t>雞肉.蕃茄.時蔬/煮</t>
    <phoneticPr fontId="3" type="noConversion"/>
  </si>
  <si>
    <t>銀絲卷/炸</t>
    <phoneticPr fontId="3" type="noConversion"/>
  </si>
  <si>
    <t>豆薯.肉絲.芹菜/炒</t>
    <phoneticPr fontId="3" type="noConversion"/>
  </si>
  <si>
    <t>筍片.酸菜</t>
    <phoneticPr fontId="3" type="noConversion"/>
  </si>
  <si>
    <t>和風豬肉丼</t>
    <phoneticPr fontId="3" type="noConversion"/>
  </si>
  <si>
    <t>醬燒油豆腐</t>
    <phoneticPr fontId="3" type="noConversion"/>
  </si>
  <si>
    <t>枸杞高麗菜</t>
    <phoneticPr fontId="3" type="noConversion"/>
  </si>
  <si>
    <t>豆薯蛋花湯</t>
    <phoneticPr fontId="3" type="noConversion"/>
  </si>
  <si>
    <t>豬肉.洋蔥/煮</t>
    <phoneticPr fontId="3" type="noConversion"/>
  </si>
  <si>
    <t>油豆腐.絞肉/燒</t>
    <phoneticPr fontId="3" type="noConversion"/>
  </si>
  <si>
    <t>高麗菜.絞肉.枸杞/炒</t>
    <phoneticPr fontId="3" type="noConversion"/>
  </si>
  <si>
    <t>豆薯.雞蛋</t>
    <phoneticPr fontId="3" type="noConversion"/>
  </si>
  <si>
    <t>高纖地瓜飯</t>
    <phoneticPr fontId="3" type="noConversion"/>
  </si>
  <si>
    <t>椒麻雞排*微辣</t>
    <phoneticPr fontId="3" type="noConversion"/>
  </si>
  <si>
    <t>瓜仔肉</t>
    <phoneticPr fontId="8" type="noConversion"/>
  </si>
  <si>
    <t>黃金玉米炒蛋</t>
    <phoneticPr fontId="8" type="noConversion"/>
  </si>
  <si>
    <t>綠豆薏仁蓮子湯</t>
    <phoneticPr fontId="3" type="noConversion"/>
  </si>
  <si>
    <t>腿排/炸</t>
    <phoneticPr fontId="3" type="noConversion"/>
  </si>
  <si>
    <t>碎干丁.絞瓜.絞肉/煮</t>
    <phoneticPr fontId="8" type="noConversion"/>
  </si>
  <si>
    <t>玉米粒.雞蛋.紅蘿蔔/炒</t>
    <phoneticPr fontId="8" type="noConversion"/>
  </si>
  <si>
    <t>綠豆.薏仁.蓮子</t>
    <phoneticPr fontId="3" type="noConversion"/>
  </si>
  <si>
    <t>西西里義大利肉醬麵</t>
    <phoneticPr fontId="3" type="noConversion"/>
  </si>
  <si>
    <t>蒜味蘑菇豬排</t>
    <phoneticPr fontId="3" type="noConversion"/>
  </si>
  <si>
    <t>義式烤薯瓣</t>
    <phoneticPr fontId="3" type="noConversion"/>
  </si>
  <si>
    <t>胡椒銀芽肉絲</t>
    <phoneticPr fontId="3" type="noConversion"/>
  </si>
  <si>
    <t>有機回饋</t>
    <phoneticPr fontId="3" type="noConversion"/>
  </si>
  <si>
    <t>法式濃湯*勾芡</t>
    <phoneticPr fontId="3" type="noConversion"/>
  </si>
  <si>
    <t>豬肉.蕃茄.洋蔥.義大利麵</t>
    <phoneticPr fontId="3" type="noConversion"/>
  </si>
  <si>
    <t>洋芋/烤</t>
    <phoneticPr fontId="3" type="noConversion"/>
  </si>
  <si>
    <t>豆芽.肉絲.紅蘿蔔/炒</t>
    <phoneticPr fontId="3" type="noConversion"/>
  </si>
  <si>
    <t>玉米.雞蛋.奶油</t>
    <phoneticPr fontId="3" type="noConversion"/>
  </si>
  <si>
    <t>烏亮亮芝麻飯</t>
  </si>
  <si>
    <t>嚴選蔥爆雞</t>
    <phoneticPr fontId="3" type="noConversion"/>
  </si>
  <si>
    <t>臭豆腐麻辣燙*微辣</t>
    <phoneticPr fontId="3" type="noConversion"/>
  </si>
  <si>
    <t>茄汁炒蛋</t>
    <phoneticPr fontId="3" type="noConversion"/>
  </si>
  <si>
    <t>客家米苔目湯</t>
    <phoneticPr fontId="3" type="noConversion"/>
  </si>
  <si>
    <t>雞肉.豆薯/煮</t>
    <phoneticPr fontId="3" type="noConversion"/>
  </si>
  <si>
    <t>臭豆腐.酸菜.金針菇/煮</t>
    <phoneticPr fontId="3" type="noConversion"/>
  </si>
  <si>
    <t>雞蛋.洋蔥/炒</t>
    <phoneticPr fontId="3" type="noConversion"/>
  </si>
  <si>
    <t>米苔目.絞肉.香菇</t>
    <phoneticPr fontId="3" type="noConversion"/>
  </si>
  <si>
    <t>燒烤醬翅小腿*2</t>
    <phoneticPr fontId="3" type="noConversion"/>
  </si>
  <si>
    <t>梅干肉茸</t>
    <phoneticPr fontId="3" type="noConversion"/>
  </si>
  <si>
    <t>冬瓜魚丸煮</t>
    <phoneticPr fontId="3" type="noConversion"/>
  </si>
  <si>
    <t>榨菜針菇湯</t>
    <phoneticPr fontId="3" type="noConversion"/>
  </si>
  <si>
    <t>翅小腿/烤</t>
    <phoneticPr fontId="3" type="noConversion"/>
  </si>
  <si>
    <t>梅干.絞肉.麵輪/煮</t>
    <phoneticPr fontId="3" type="noConversion"/>
  </si>
  <si>
    <t>冬瓜.魚丸/煮</t>
    <phoneticPr fontId="3" type="noConversion"/>
  </si>
  <si>
    <t>榨菜.金針菇.肉絲</t>
    <phoneticPr fontId="3" type="noConversion"/>
  </si>
  <si>
    <r>
      <t xml:space="preserve">***食材全面使用非基改黃豆、玉米製品 </t>
    </r>
    <r>
      <rPr>
        <b/>
        <sz val="9"/>
        <color indexed="17"/>
        <rFont val="微軟正黑體"/>
        <family val="2"/>
        <charset val="136"/>
      </rPr>
      <t>***星期一提供產銷履歷蔬菜,星期二、星期四、星期五供應有機蔬菜</t>
    </r>
    <phoneticPr fontId="3" type="noConversion"/>
  </si>
  <si>
    <t>★本廠一律使用「國產生鮮肉品」，產地：台灣。</t>
    <phoneticPr fontId="8" type="noConversion"/>
  </si>
  <si>
    <t>**每周三、五供應水果</t>
    <phoneticPr fontId="3" type="noConversion"/>
  </si>
  <si>
    <t>**每月最後一周三回饋有機蔬菜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</si>
</sst>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38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4.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3"/>
      <name val="標楷體"/>
      <family val="4"/>
      <charset val="136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color theme="1"/>
      <name val="標楷體"/>
      <family val="4"/>
      <charset val="136"/>
    </font>
    <font>
      <sz val="13"/>
      <name val="標楷體"/>
      <family val="4"/>
      <charset val="136"/>
    </font>
    <font>
      <sz val="9"/>
      <name val="標楷體"/>
      <family val="4"/>
      <charset val="136"/>
    </font>
    <font>
      <sz val="5.5"/>
      <name val="標楷體"/>
      <family val="4"/>
      <charset val="136"/>
    </font>
    <font>
      <sz val="6"/>
      <name val="標楷體"/>
      <family val="4"/>
      <charset val="136"/>
    </font>
    <font>
      <sz val="12"/>
      <name val="標楷體"/>
      <family val="4"/>
      <charset val="136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8"/>
      <name val="標楷體"/>
      <family val="4"/>
      <charset val="136"/>
    </font>
    <font>
      <sz val="17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4"/>
      <name val="標楷體"/>
      <family val="4"/>
      <charset val="136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b/>
      <sz val="9"/>
      <color rgb="FF002060"/>
      <name val="微軟正黑體"/>
      <family val="2"/>
      <charset val="136"/>
    </font>
    <font>
      <b/>
      <sz val="9"/>
      <color indexed="17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8"/>
      <color theme="1"/>
      <name val="微軟正黑體"/>
      <family val="2"/>
      <charset val="136"/>
    </font>
    <font>
      <sz val="8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67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theme="1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</cellStyleXfs>
  <cellXfs count="230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7" fillId="2" borderId="7" xfId="2" applyFont="1" applyFill="1" applyBorder="1" applyAlignment="1">
      <alignment horizontal="center" vertical="center" shrinkToFit="1"/>
    </xf>
    <xf numFmtId="0" fontId="16" fillId="2" borderId="11" xfId="2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2" fillId="2" borderId="0" xfId="0" applyFont="1" applyFill="1">
      <alignment vertical="center"/>
    </xf>
    <xf numFmtId="0" fontId="13" fillId="2" borderId="18" xfId="2" applyFont="1" applyFill="1" applyBorder="1" applyAlignment="1">
      <alignment horizontal="center" vertical="center" shrinkToFit="1"/>
    </xf>
    <xf numFmtId="0" fontId="14" fillId="2" borderId="19" xfId="2" applyFont="1" applyFill="1" applyBorder="1" applyAlignment="1">
      <alignment horizontal="center" vertical="center" shrinkToFit="1"/>
    </xf>
    <xf numFmtId="0" fontId="22" fillId="2" borderId="18" xfId="2" applyFont="1" applyFill="1" applyBorder="1" applyAlignment="1">
      <alignment horizontal="center" vertical="center" shrinkToFit="1"/>
    </xf>
    <xf numFmtId="0" fontId="18" fillId="2" borderId="18" xfId="1" applyFont="1" applyFill="1" applyBorder="1" applyAlignment="1">
      <alignment horizontal="center" vertical="center"/>
    </xf>
    <xf numFmtId="0" fontId="16" fillId="2" borderId="24" xfId="2" applyFont="1" applyFill="1" applyBorder="1" applyAlignment="1">
      <alignment horizontal="center" vertical="center" shrinkToFit="1"/>
    </xf>
    <xf numFmtId="0" fontId="23" fillId="2" borderId="26" xfId="2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/>
    </xf>
    <xf numFmtId="0" fontId="12" fillId="2" borderId="18" xfId="2" applyFont="1" applyFill="1" applyBorder="1" applyAlignment="1">
      <alignment horizontal="center" vertical="center" shrinkToFit="1"/>
    </xf>
    <xf numFmtId="0" fontId="13" fillId="3" borderId="18" xfId="2" applyFont="1" applyFill="1" applyBorder="1" applyAlignment="1">
      <alignment horizontal="center" vertical="center" shrinkToFit="1"/>
    </xf>
    <xf numFmtId="0" fontId="14" fillId="2" borderId="10" xfId="2" applyFont="1" applyFill="1" applyBorder="1" applyAlignment="1">
      <alignment horizontal="center" vertical="center" shrinkToFit="1"/>
    </xf>
    <xf numFmtId="0" fontId="17" fillId="2" borderId="18" xfId="2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0" fontId="16" fillId="3" borderId="10" xfId="2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shrinkToFit="1"/>
    </xf>
    <xf numFmtId="0" fontId="25" fillId="3" borderId="18" xfId="2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shrinkToFit="1"/>
    </xf>
    <xf numFmtId="0" fontId="26" fillId="2" borderId="18" xfId="2" applyFont="1" applyFill="1" applyBorder="1" applyAlignment="1">
      <alignment horizontal="center" vertical="center" shrinkToFit="1"/>
    </xf>
    <xf numFmtId="0" fontId="27" fillId="2" borderId="18" xfId="2" applyFont="1" applyFill="1" applyBorder="1" applyAlignment="1">
      <alignment horizontal="center" vertical="center" shrinkToFit="1"/>
    </xf>
    <xf numFmtId="0" fontId="17" fillId="2" borderId="40" xfId="2" applyFont="1" applyFill="1" applyBorder="1" applyAlignment="1">
      <alignment horizontal="center" vertical="center" shrinkToFit="1"/>
    </xf>
    <xf numFmtId="0" fontId="11" fillId="2" borderId="11" xfId="2" applyFont="1" applyFill="1" applyBorder="1" applyAlignment="1">
      <alignment horizontal="center" vertical="center" shrinkToFit="1"/>
    </xf>
    <xf numFmtId="0" fontId="11" fillId="2" borderId="44" xfId="2" applyFont="1" applyFill="1" applyBorder="1" applyAlignment="1">
      <alignment horizontal="center" vertical="center" shrinkToFit="1"/>
    </xf>
    <xf numFmtId="0" fontId="25" fillId="2" borderId="47" xfId="2" applyFont="1" applyFill="1" applyBorder="1" applyAlignment="1">
      <alignment horizontal="center" vertical="center" shrinkToFit="1"/>
    </xf>
    <xf numFmtId="0" fontId="14" fillId="2" borderId="48" xfId="2" applyFont="1" applyFill="1" applyBorder="1" applyAlignment="1">
      <alignment horizontal="center" vertical="center" shrinkToFit="1"/>
    </xf>
    <xf numFmtId="0" fontId="17" fillId="2" borderId="47" xfId="2" applyFont="1" applyFill="1" applyBorder="1" applyAlignment="1">
      <alignment horizontal="center" vertical="center" shrinkToFit="1"/>
    </xf>
    <xf numFmtId="0" fontId="16" fillId="2" borderId="25" xfId="2" applyFont="1" applyFill="1" applyBorder="1" applyAlignment="1">
      <alignment horizontal="center" vertical="center" shrinkToFit="1"/>
    </xf>
    <xf numFmtId="0" fontId="11" fillId="2" borderId="33" xfId="2" applyFont="1" applyFill="1" applyBorder="1" applyAlignment="1">
      <alignment horizontal="center" vertical="center" shrinkToFit="1"/>
    </xf>
    <xf numFmtId="0" fontId="28" fillId="2" borderId="18" xfId="2" applyFont="1" applyFill="1" applyBorder="1" applyAlignment="1">
      <alignment horizontal="center" vertical="center" shrinkToFit="1"/>
    </xf>
    <xf numFmtId="0" fontId="14" fillId="3" borderId="18" xfId="2" applyFont="1" applyFill="1" applyBorder="1" applyAlignment="1">
      <alignment horizontal="center" vertical="center" shrinkToFit="1"/>
    </xf>
    <xf numFmtId="0" fontId="16" fillId="3" borderId="33" xfId="2" applyFont="1" applyFill="1" applyBorder="1" applyAlignment="1">
      <alignment horizontal="center" vertical="center" shrinkToFit="1"/>
    </xf>
    <xf numFmtId="0" fontId="16" fillId="2" borderId="33" xfId="2" applyFont="1" applyFill="1" applyBorder="1" applyAlignment="1">
      <alignment horizontal="center" vertical="center" shrinkToFit="1"/>
    </xf>
    <xf numFmtId="0" fontId="23" fillId="2" borderId="33" xfId="2" applyFont="1" applyFill="1" applyBorder="1" applyAlignment="1">
      <alignment horizontal="center" vertical="center" shrinkToFit="1"/>
    </xf>
    <xf numFmtId="0" fontId="25" fillId="2" borderId="18" xfId="2" applyFont="1" applyFill="1" applyBorder="1" applyAlignment="1">
      <alignment horizontal="center" vertical="center" shrinkToFit="1"/>
    </xf>
    <xf numFmtId="0" fontId="16" fillId="2" borderId="33" xfId="0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wrapText="1" shrinkToFit="1"/>
    </xf>
    <xf numFmtId="0" fontId="21" fillId="2" borderId="18" xfId="2" applyFont="1" applyFill="1" applyBorder="1" applyAlignment="1">
      <alignment horizontal="center" vertical="center" shrinkToFit="1"/>
    </xf>
    <xf numFmtId="0" fontId="16" fillId="2" borderId="55" xfId="2" applyFont="1" applyFill="1" applyBorder="1" applyAlignment="1">
      <alignment horizontal="center" vertical="center" shrinkToFit="1"/>
    </xf>
    <xf numFmtId="0" fontId="28" fillId="2" borderId="47" xfId="2" applyFont="1" applyFill="1" applyBorder="1" applyAlignment="1">
      <alignment horizontal="center" vertical="center" shrinkToFit="1"/>
    </xf>
    <xf numFmtId="0" fontId="14" fillId="2" borderId="47" xfId="2" applyFont="1" applyFill="1" applyBorder="1" applyAlignment="1">
      <alignment horizontal="center" vertical="center" shrinkToFit="1"/>
    </xf>
    <xf numFmtId="0" fontId="14" fillId="2" borderId="21" xfId="2" applyFont="1" applyFill="1" applyBorder="1" applyAlignment="1">
      <alignment horizontal="center" vertical="center" shrinkToFit="1"/>
    </xf>
    <xf numFmtId="0" fontId="14" fillId="2" borderId="58" xfId="2" applyFont="1" applyFill="1" applyBorder="1" applyAlignment="1">
      <alignment horizontal="center" vertical="center" shrinkToFit="1"/>
    </xf>
    <xf numFmtId="0" fontId="16" fillId="2" borderId="59" xfId="2" applyFont="1" applyFill="1" applyBorder="1" applyAlignment="1">
      <alignment horizontal="center" vertical="center" shrinkToFit="1"/>
    </xf>
    <xf numFmtId="0" fontId="23" fillId="2" borderId="34" xfId="2" applyFont="1" applyFill="1" applyBorder="1" applyAlignment="1">
      <alignment horizontal="center" vertical="center" shrinkToFit="1"/>
    </xf>
    <xf numFmtId="0" fontId="12" fillId="2" borderId="34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25" fillId="3" borderId="10" xfId="2" applyFont="1" applyFill="1" applyBorder="1" applyAlignment="1">
      <alignment horizontal="center" vertical="center" shrinkToFit="1"/>
    </xf>
    <xf numFmtId="0" fontId="17" fillId="2" borderId="10" xfId="2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wrapText="1" shrinkToFit="1"/>
    </xf>
    <xf numFmtId="0" fontId="11" fillId="2" borderId="33" xfId="2" applyFont="1" applyFill="1" applyBorder="1" applyAlignment="1">
      <alignment horizontal="center" vertical="center" wrapText="1" shrinkToFit="1"/>
    </xf>
    <xf numFmtId="0" fontId="31" fillId="2" borderId="17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0" fontId="28" fillId="2" borderId="10" xfId="2" applyFont="1" applyFill="1" applyBorder="1" applyAlignment="1">
      <alignment horizontal="center" vertical="center" shrinkToFit="1"/>
    </xf>
    <xf numFmtId="0" fontId="12" fillId="2" borderId="55" xfId="0" applyFont="1" applyFill="1" applyBorder="1" applyAlignment="1">
      <alignment horizontal="center" vertical="center"/>
    </xf>
    <xf numFmtId="0" fontId="32" fillId="2" borderId="61" xfId="2" applyFont="1" applyFill="1" applyBorder="1" applyAlignment="1">
      <alignment horizontal="center" vertical="center" shrinkToFit="1"/>
    </xf>
    <xf numFmtId="0" fontId="18" fillId="2" borderId="47" xfId="1" applyFont="1" applyFill="1" applyBorder="1" applyAlignment="1">
      <alignment horizontal="center" vertical="center"/>
    </xf>
    <xf numFmtId="0" fontId="19" fillId="2" borderId="47" xfId="1" applyFont="1" applyFill="1" applyBorder="1" applyAlignment="1">
      <alignment horizontal="center" vertical="center"/>
    </xf>
    <xf numFmtId="0" fontId="19" fillId="2" borderId="47" xfId="1" applyFont="1" applyFill="1" applyBorder="1" applyAlignment="1">
      <alignment horizontal="center" vertical="center" wrapText="1"/>
    </xf>
    <xf numFmtId="177" fontId="20" fillId="2" borderId="49" xfId="1" applyNumberFormat="1" applyFont="1" applyFill="1" applyBorder="1" applyAlignment="1">
      <alignment horizontal="center" vertical="center"/>
    </xf>
    <xf numFmtId="0" fontId="18" fillId="2" borderId="51" xfId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23" fillId="2" borderId="10" xfId="2" applyFont="1" applyFill="1" applyBorder="1" applyAlignment="1">
      <alignment horizontal="center" vertical="center" shrinkToFit="1"/>
    </xf>
    <xf numFmtId="0" fontId="11" fillId="2" borderId="34" xfId="2" applyFont="1" applyFill="1" applyBorder="1" applyAlignment="1">
      <alignment horizontal="center" vertical="center" shrinkToFit="1"/>
    </xf>
    <xf numFmtId="0" fontId="17" fillId="2" borderId="17" xfId="2" applyFont="1" applyFill="1" applyBorder="1" applyAlignment="1">
      <alignment horizontal="center" vertical="center" shrinkToFit="1"/>
    </xf>
    <xf numFmtId="0" fontId="16" fillId="2" borderId="42" xfId="2" applyFont="1" applyFill="1" applyBorder="1" applyAlignment="1">
      <alignment horizontal="center" vertical="center" shrinkToFit="1"/>
    </xf>
    <xf numFmtId="0" fontId="11" fillId="2" borderId="47" xfId="2" applyFont="1" applyFill="1" applyBorder="1" applyAlignment="1">
      <alignment horizontal="center" vertical="center" shrinkToFit="1"/>
    </xf>
    <xf numFmtId="0" fontId="14" fillId="2" borderId="49" xfId="2" applyFont="1" applyFill="1" applyBorder="1" applyAlignment="1">
      <alignment horizontal="center" vertical="center" shrinkToFit="1"/>
    </xf>
    <xf numFmtId="0" fontId="17" fillId="2" borderId="63" xfId="2" applyFont="1" applyFill="1" applyBorder="1" applyAlignment="1">
      <alignment horizontal="center" vertical="center" shrinkToFit="1"/>
    </xf>
    <xf numFmtId="0" fontId="16" fillId="0" borderId="14" xfId="0" applyFont="1" applyBorder="1" applyAlignment="1">
      <alignment horizontal="center" vertical="center" shrinkToFit="1"/>
    </xf>
    <xf numFmtId="0" fontId="12" fillId="2" borderId="18" xfId="2" applyFont="1" applyFill="1" applyBorder="1" applyAlignment="1">
      <alignment horizontal="center" vertical="center" wrapText="1" shrinkToFit="1"/>
    </xf>
    <xf numFmtId="0" fontId="32" fillId="2" borderId="64" xfId="2" applyFont="1" applyFill="1" applyBorder="1" applyAlignment="1">
      <alignment horizontal="center" vertical="center" shrinkToFit="1"/>
    </xf>
    <xf numFmtId="0" fontId="12" fillId="2" borderId="34" xfId="0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wrapText="1" shrinkToFit="1"/>
    </xf>
    <xf numFmtId="0" fontId="11" fillId="2" borderId="55" xfId="2" applyFont="1" applyFill="1" applyBorder="1" applyAlignment="1">
      <alignment horizontal="center" vertical="center" shrinkToFit="1"/>
    </xf>
    <xf numFmtId="0" fontId="16" fillId="2" borderId="66" xfId="2" applyFont="1" applyFill="1" applyBorder="1" applyAlignment="1">
      <alignment horizontal="center" vertical="center" shrinkToFit="1"/>
    </xf>
    <xf numFmtId="0" fontId="33" fillId="0" borderId="0" xfId="2" applyFont="1" applyAlignment="1">
      <alignment horizontal="left" vertical="center"/>
    </xf>
    <xf numFmtId="0" fontId="35" fillId="0" borderId="0" xfId="2" applyFont="1">
      <alignment vertical="center"/>
    </xf>
    <xf numFmtId="0" fontId="36" fillId="0" borderId="0" xfId="0" applyFont="1">
      <alignment vertical="center"/>
    </xf>
    <xf numFmtId="0" fontId="37" fillId="0" borderId="0" xfId="0" applyFont="1">
      <alignment vertical="center"/>
    </xf>
    <xf numFmtId="0" fontId="14" fillId="4" borderId="18" xfId="2" applyFont="1" applyFill="1" applyBorder="1" applyAlignment="1">
      <alignment horizontal="center" vertical="center" shrinkToFit="1"/>
    </xf>
    <xf numFmtId="0" fontId="16" fillId="4" borderId="33" xfId="2" applyFont="1" applyFill="1" applyBorder="1" applyAlignment="1">
      <alignment horizontal="center" vertical="center" shrinkToFit="1"/>
    </xf>
    <xf numFmtId="0" fontId="14" fillId="4" borderId="47" xfId="2" applyFont="1" applyFill="1" applyBorder="1" applyAlignment="1">
      <alignment horizontal="center" vertical="center" shrinkToFit="1"/>
    </xf>
    <xf numFmtId="0" fontId="16" fillId="4" borderId="10" xfId="2" applyFont="1" applyFill="1" applyBorder="1" applyAlignment="1">
      <alignment horizontal="center" vertical="center" shrinkToFit="1"/>
    </xf>
    <xf numFmtId="0" fontId="14" fillId="4" borderId="10" xfId="2" applyFont="1" applyFill="1" applyBorder="1" applyAlignment="1">
      <alignment horizontal="center" vertical="center" shrinkToFit="1"/>
    </xf>
    <xf numFmtId="0" fontId="16" fillId="4" borderId="42" xfId="2" applyFont="1" applyFill="1" applyBorder="1" applyAlignment="1">
      <alignment horizontal="center" vertical="center" shrinkToFit="1"/>
    </xf>
    <xf numFmtId="0" fontId="30" fillId="4" borderId="18" xfId="2" applyFont="1" applyFill="1" applyBorder="1" applyAlignment="1">
      <alignment horizontal="center" vertical="center" shrinkToFit="1"/>
    </xf>
    <xf numFmtId="0" fontId="11" fillId="4" borderId="10" xfId="2" applyFont="1" applyFill="1" applyBorder="1" applyAlignment="1">
      <alignment horizontal="center" vertical="center" shrinkToFit="1"/>
    </xf>
    <xf numFmtId="0" fontId="14" fillId="4" borderId="2" xfId="2" applyFont="1" applyFill="1" applyBorder="1" applyAlignment="1">
      <alignment horizontal="center" vertical="center" shrinkToFit="1"/>
    </xf>
    <xf numFmtId="0" fontId="13" fillId="4" borderId="18" xfId="2" applyFont="1" applyFill="1" applyBorder="1" applyAlignment="1">
      <alignment horizontal="center" vertical="center" shrinkToFit="1"/>
    </xf>
    <xf numFmtId="0" fontId="14" fillId="4" borderId="49" xfId="2" applyFont="1" applyFill="1" applyBorder="1" applyAlignment="1">
      <alignment horizontal="center" vertical="center" shrinkToFit="1"/>
    </xf>
    <xf numFmtId="0" fontId="16" fillId="4" borderId="14" xfId="2" applyFont="1" applyFill="1" applyBorder="1" applyAlignment="1">
      <alignment horizontal="center" vertical="center" shrinkToFit="1"/>
    </xf>
    <xf numFmtId="0" fontId="16" fillId="4" borderId="55" xfId="2" applyFont="1" applyFill="1" applyBorder="1" applyAlignment="1">
      <alignment horizontal="center" vertical="center" shrinkToFit="1"/>
    </xf>
    <xf numFmtId="0" fontId="16" fillId="4" borderId="24" xfId="2" applyFont="1" applyFill="1" applyBorder="1" applyAlignment="1">
      <alignment horizontal="center" vertical="center" shrinkToFit="1"/>
    </xf>
    <xf numFmtId="0" fontId="16" fillId="4" borderId="10" xfId="0" applyFont="1" applyFill="1" applyBorder="1" applyAlignment="1">
      <alignment horizontal="center" vertical="center" shrinkToFit="1"/>
    </xf>
    <xf numFmtId="0" fontId="19" fillId="2" borderId="2" xfId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177" fontId="20" fillId="2" borderId="8" xfId="1" applyNumberFormat="1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8" fillId="2" borderId="5" xfId="1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21" fillId="2" borderId="9" xfId="0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6" fillId="2" borderId="6" xfId="3" applyFont="1" applyFill="1" applyBorder="1" applyAlignment="1">
      <alignment horizontal="center" vertical="center" wrapText="1" shrinkToFit="1"/>
    </xf>
    <xf numFmtId="0" fontId="16" fillId="2" borderId="12" xfId="0" applyFont="1" applyFill="1" applyBorder="1" applyAlignment="1">
      <alignment horizontal="center" vertical="center" wrapText="1" shrinkToFit="1"/>
    </xf>
    <xf numFmtId="0" fontId="19" fillId="2" borderId="18" xfId="1" applyFont="1" applyFill="1" applyBorder="1" applyAlignment="1">
      <alignment horizontal="center" vertical="center" wrapText="1"/>
    </xf>
    <xf numFmtId="177" fontId="20" fillId="2" borderId="21" xfId="1" applyNumberFormat="1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8" fillId="2" borderId="22" xfId="1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176" fontId="24" fillId="2" borderId="29" xfId="2" applyNumberFormat="1" applyFont="1" applyFill="1" applyBorder="1" applyAlignment="1">
      <alignment horizontal="center" vertical="center" shrinkToFit="1"/>
    </xf>
    <xf numFmtId="176" fontId="24" fillId="2" borderId="32" xfId="2" applyNumberFormat="1" applyFont="1" applyFill="1" applyBorder="1" applyAlignment="1">
      <alignment horizontal="center" vertical="center" shrinkToFit="1"/>
    </xf>
    <xf numFmtId="0" fontId="16" fillId="2" borderId="18" xfId="2" applyFont="1" applyFill="1" applyBorder="1" applyAlignment="1">
      <alignment horizontal="center" vertical="center" shrinkToFit="1"/>
    </xf>
    <xf numFmtId="0" fontId="12" fillId="2" borderId="33" xfId="0" applyFont="1" applyFill="1" applyBorder="1" applyAlignment="1">
      <alignment horizontal="center" vertical="center" shrinkToFit="1"/>
    </xf>
    <xf numFmtId="0" fontId="16" fillId="2" borderId="30" xfId="3" applyFont="1" applyFill="1" applyBorder="1" applyAlignment="1">
      <alignment horizontal="center" vertical="center" wrapText="1" shrinkToFit="1"/>
    </xf>
    <xf numFmtId="0" fontId="16" fillId="2" borderId="25" xfId="0" applyFont="1" applyFill="1" applyBorder="1" applyAlignment="1">
      <alignment horizontal="center" vertical="center" wrapText="1" shrinkToFit="1"/>
    </xf>
    <xf numFmtId="0" fontId="18" fillId="2" borderId="17" xfId="1" applyFont="1" applyFill="1" applyBorder="1" applyAlignment="1">
      <alignment horizontal="center" vertical="center" textRotation="255"/>
    </xf>
    <xf numFmtId="0" fontId="12" fillId="2" borderId="34" xfId="0" applyFont="1" applyFill="1" applyBorder="1" applyAlignment="1">
      <alignment horizontal="center" vertical="center" textRotation="255"/>
    </xf>
    <xf numFmtId="0" fontId="19" fillId="2" borderId="18" xfId="1" applyFont="1" applyFill="1" applyBorder="1" applyAlignment="1">
      <alignment horizontal="center" vertical="center"/>
    </xf>
    <xf numFmtId="0" fontId="19" fillId="2" borderId="33" xfId="1" applyFont="1" applyFill="1" applyBorder="1" applyAlignment="1">
      <alignment horizontal="center" vertical="center"/>
    </xf>
    <xf numFmtId="176" fontId="10" fillId="2" borderId="16" xfId="2" applyNumberFormat="1" applyFont="1" applyFill="1" applyBorder="1" applyAlignment="1">
      <alignment horizontal="center" vertical="center" shrinkToFit="1"/>
    </xf>
    <xf numFmtId="176" fontId="10" fillId="2" borderId="23" xfId="2" applyNumberFormat="1" applyFont="1" applyFill="1" applyBorder="1" applyAlignment="1">
      <alignment horizontal="center" vertical="center" shrinkToFit="1"/>
    </xf>
    <xf numFmtId="0" fontId="11" fillId="2" borderId="17" xfId="2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shrinkToFit="1"/>
    </xf>
    <xf numFmtId="0" fontId="12" fillId="2" borderId="17" xfId="2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6" fillId="2" borderId="20" xfId="3" applyFont="1" applyFill="1" applyBorder="1" applyAlignment="1">
      <alignment horizontal="center" vertical="center" wrapText="1" shrinkToFit="1"/>
    </xf>
    <xf numFmtId="0" fontId="18" fillId="2" borderId="18" xfId="1" applyFont="1" applyFill="1" applyBorder="1" applyAlignment="1">
      <alignment horizontal="center" vertical="center" textRotation="255"/>
    </xf>
    <xf numFmtId="177" fontId="20" fillId="2" borderId="19" xfId="1" applyNumberFormat="1" applyFont="1" applyFill="1" applyBorder="1" applyAlignment="1">
      <alignment horizontal="center" vertical="center"/>
    </xf>
    <xf numFmtId="0" fontId="18" fillId="2" borderId="31" xfId="1" applyFont="1" applyFill="1" applyBorder="1" applyAlignment="1">
      <alignment horizontal="center" vertical="center"/>
    </xf>
    <xf numFmtId="176" fontId="10" fillId="2" borderId="29" xfId="2" applyNumberFormat="1" applyFont="1" applyFill="1" applyBorder="1" applyAlignment="1">
      <alignment horizontal="center" vertical="center" shrinkToFit="1"/>
    </xf>
    <xf numFmtId="0" fontId="12" fillId="2" borderId="37" xfId="0" applyFont="1" applyFill="1" applyBorder="1" applyAlignment="1">
      <alignment horizontal="center" vertical="center" shrinkToFit="1"/>
    </xf>
    <xf numFmtId="0" fontId="12" fillId="2" borderId="21" xfId="2" applyFont="1" applyFill="1" applyBorder="1" applyAlignment="1">
      <alignment horizontal="center" vertical="center" wrapText="1" shrinkToFit="1"/>
    </xf>
    <xf numFmtId="0" fontId="12" fillId="2" borderId="24" xfId="0" applyFont="1" applyFill="1" applyBorder="1" applyAlignment="1">
      <alignment horizontal="center" vertical="center" wrapText="1" shrinkToFit="1"/>
    </xf>
    <xf numFmtId="0" fontId="18" fillId="2" borderId="18" xfId="1" applyFont="1" applyFill="1" applyBorder="1" applyAlignment="1">
      <alignment horizontal="center" vertical="center"/>
    </xf>
    <xf numFmtId="176" fontId="10" fillId="2" borderId="41" xfId="2" applyNumberFormat="1" applyFont="1" applyFill="1" applyBorder="1" applyAlignment="1">
      <alignment horizontal="center" vertical="center" shrinkToFit="1"/>
    </xf>
    <xf numFmtId="0" fontId="11" fillId="2" borderId="18" xfId="2" applyFont="1" applyFill="1" applyBorder="1" applyAlignment="1">
      <alignment horizontal="center" vertical="center" shrinkToFit="1"/>
    </xf>
    <xf numFmtId="0" fontId="12" fillId="2" borderId="42" xfId="0" applyFont="1" applyFill="1" applyBorder="1" applyAlignment="1">
      <alignment horizontal="center" vertical="center" shrinkToFit="1"/>
    </xf>
    <xf numFmtId="0" fontId="16" fillId="2" borderId="43" xfId="0" applyFont="1" applyFill="1" applyBorder="1" applyAlignment="1">
      <alignment horizontal="center" vertical="center" wrapText="1" shrinkToFit="1"/>
    </xf>
    <xf numFmtId="0" fontId="12" fillId="2" borderId="42" xfId="0" applyFont="1" applyFill="1" applyBorder="1" applyAlignment="1">
      <alignment horizontal="center" vertical="center" textRotation="255"/>
    </xf>
    <xf numFmtId="0" fontId="19" fillId="2" borderId="42" xfId="1" applyFont="1" applyFill="1" applyBorder="1" applyAlignment="1">
      <alignment horizontal="center" vertical="center"/>
    </xf>
    <xf numFmtId="0" fontId="19" fillId="2" borderId="42" xfId="1" applyFont="1" applyFill="1" applyBorder="1" applyAlignment="1">
      <alignment horizontal="center" vertical="center" wrapText="1"/>
    </xf>
    <xf numFmtId="0" fontId="19" fillId="2" borderId="35" xfId="1" applyFont="1" applyFill="1" applyBorder="1" applyAlignment="1">
      <alignment horizontal="center" vertical="center"/>
    </xf>
    <xf numFmtId="0" fontId="19" fillId="2" borderId="38" xfId="1" applyFont="1" applyFill="1" applyBorder="1" applyAlignment="1">
      <alignment horizontal="center" vertical="center"/>
    </xf>
    <xf numFmtId="0" fontId="19" fillId="2" borderId="35" xfId="1" applyFont="1" applyFill="1" applyBorder="1" applyAlignment="1">
      <alignment horizontal="center" vertical="center" wrapText="1"/>
    </xf>
    <xf numFmtId="0" fontId="19" fillId="2" borderId="38" xfId="1" applyFont="1" applyFill="1" applyBorder="1" applyAlignment="1">
      <alignment horizontal="center" vertical="center" wrapText="1"/>
    </xf>
    <xf numFmtId="0" fontId="19" fillId="2" borderId="36" xfId="1" applyFont="1" applyFill="1" applyBorder="1" applyAlignment="1">
      <alignment horizontal="center" vertical="center" wrapText="1"/>
    </xf>
    <xf numFmtId="0" fontId="19" fillId="2" borderId="39" xfId="1" applyFont="1" applyFill="1" applyBorder="1" applyAlignment="1">
      <alignment horizontal="center" vertical="center" wrapText="1"/>
    </xf>
    <xf numFmtId="0" fontId="18" fillId="2" borderId="17" xfId="1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/>
    </xf>
    <xf numFmtId="176" fontId="10" fillId="2" borderId="46" xfId="2" applyNumberFormat="1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1" fillId="2" borderId="47" xfId="2" applyFont="1" applyFill="1" applyBorder="1" applyAlignment="1">
      <alignment horizontal="center" vertical="center" shrinkToFit="1"/>
    </xf>
    <xf numFmtId="0" fontId="12" fillId="2" borderId="47" xfId="2" applyFont="1" applyFill="1" applyBorder="1" applyAlignment="1">
      <alignment horizontal="center" vertical="center" shrinkToFit="1"/>
    </xf>
    <xf numFmtId="0" fontId="16" fillId="2" borderId="50" xfId="3" applyFont="1" applyFill="1" applyBorder="1" applyAlignment="1">
      <alignment horizontal="center" vertical="center" wrapText="1" shrinkToFit="1"/>
    </xf>
    <xf numFmtId="0" fontId="18" fillId="2" borderId="47" xfId="1" applyFont="1" applyFill="1" applyBorder="1" applyAlignment="1">
      <alignment horizontal="center" vertical="center"/>
    </xf>
    <xf numFmtId="0" fontId="19" fillId="2" borderId="47" xfId="1" applyFont="1" applyFill="1" applyBorder="1" applyAlignment="1">
      <alignment horizontal="center" vertical="center"/>
    </xf>
    <xf numFmtId="0" fontId="19" fillId="2" borderId="47" xfId="1" applyFont="1" applyFill="1" applyBorder="1" applyAlignment="1">
      <alignment horizontal="center" vertical="center" wrapText="1"/>
    </xf>
    <xf numFmtId="177" fontId="20" fillId="2" borderId="49" xfId="1" applyNumberFormat="1" applyFont="1" applyFill="1" applyBorder="1" applyAlignment="1">
      <alignment horizontal="center" vertical="center"/>
    </xf>
    <xf numFmtId="0" fontId="18" fillId="2" borderId="51" xfId="1" applyFont="1" applyFill="1" applyBorder="1" applyAlignment="1">
      <alignment horizontal="center" vertical="center"/>
    </xf>
    <xf numFmtId="176" fontId="10" fillId="2" borderId="52" xfId="2" applyNumberFormat="1" applyFont="1" applyFill="1" applyBorder="1" applyAlignment="1">
      <alignment horizontal="center" vertical="center" shrinkToFit="1"/>
    </xf>
    <xf numFmtId="0" fontId="12" fillId="2" borderId="18" xfId="2" applyFont="1" applyFill="1" applyBorder="1" applyAlignment="1">
      <alignment horizontal="center" vertical="center" shrinkToFit="1"/>
    </xf>
    <xf numFmtId="0" fontId="16" fillId="2" borderId="35" xfId="3" applyFont="1" applyFill="1" applyBorder="1" applyAlignment="1">
      <alignment horizontal="center" vertical="center" wrapText="1" shrinkToFit="1"/>
    </xf>
    <xf numFmtId="176" fontId="24" fillId="2" borderId="9" xfId="2" applyNumberFormat="1" applyFont="1" applyFill="1" applyBorder="1" applyAlignment="1">
      <alignment horizontal="center" vertical="center" shrinkToFit="1"/>
    </xf>
    <xf numFmtId="0" fontId="16" fillId="2" borderId="53" xfId="0" applyFont="1" applyFill="1" applyBorder="1" applyAlignment="1">
      <alignment horizontal="center" vertical="center" wrapText="1" shrinkToFit="1"/>
    </xf>
    <xf numFmtId="0" fontId="12" fillId="2" borderId="33" xfId="0" applyFont="1" applyFill="1" applyBorder="1" applyAlignment="1">
      <alignment horizontal="center" vertical="center" textRotation="255"/>
    </xf>
    <xf numFmtId="0" fontId="19" fillId="2" borderId="33" xfId="1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/>
    </xf>
    <xf numFmtId="0" fontId="12" fillId="2" borderId="54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 wrapText="1" shrinkToFit="1"/>
    </xf>
    <xf numFmtId="0" fontId="16" fillId="2" borderId="19" xfId="3" applyFont="1" applyFill="1" applyBorder="1" applyAlignment="1">
      <alignment horizontal="center" vertical="center" wrapText="1" shrinkToFit="1"/>
    </xf>
    <xf numFmtId="0" fontId="16" fillId="2" borderId="14" xfId="0" applyFont="1" applyFill="1" applyBorder="1" applyAlignment="1">
      <alignment horizontal="center" vertical="center" wrapText="1" shrinkToFit="1"/>
    </xf>
    <xf numFmtId="0" fontId="16" fillId="2" borderId="21" xfId="3" applyFont="1" applyFill="1" applyBorder="1" applyAlignment="1">
      <alignment horizontal="center" vertical="center" wrapText="1" shrinkToFit="1"/>
    </xf>
    <xf numFmtId="0" fontId="16" fillId="2" borderId="14" xfId="3" applyFont="1" applyFill="1" applyBorder="1" applyAlignment="1">
      <alignment horizontal="center" vertical="center" wrapText="1" shrinkToFit="1"/>
    </xf>
    <xf numFmtId="0" fontId="12" fillId="2" borderId="55" xfId="0" applyFont="1" applyFill="1" applyBorder="1" applyAlignment="1">
      <alignment horizontal="center" vertical="center" textRotation="255"/>
    </xf>
    <xf numFmtId="0" fontId="19" fillId="2" borderId="55" xfId="1" applyFont="1" applyFill="1" applyBorder="1" applyAlignment="1">
      <alignment horizontal="center" vertical="center"/>
    </xf>
    <xf numFmtId="0" fontId="19" fillId="2" borderId="55" xfId="1" applyFont="1" applyFill="1" applyBorder="1" applyAlignment="1">
      <alignment horizontal="center" vertical="center" wrapText="1"/>
    </xf>
    <xf numFmtId="0" fontId="12" fillId="2" borderId="56" xfId="0" applyFont="1" applyFill="1" applyBorder="1" applyAlignment="1">
      <alignment horizontal="center" vertical="center"/>
    </xf>
    <xf numFmtId="0" fontId="12" fillId="2" borderId="57" xfId="0" applyFont="1" applyFill="1" applyBorder="1" applyAlignment="1">
      <alignment horizontal="center" vertical="center"/>
    </xf>
    <xf numFmtId="0" fontId="16" fillId="2" borderId="59" xfId="0" applyFont="1" applyFill="1" applyBorder="1" applyAlignment="1">
      <alignment horizontal="center" vertical="center" wrapText="1" shrinkToFit="1"/>
    </xf>
    <xf numFmtId="0" fontId="19" fillId="2" borderId="34" xfId="1" applyFont="1" applyFill="1" applyBorder="1" applyAlignment="1">
      <alignment horizontal="center" vertical="center"/>
    </xf>
    <xf numFmtId="0" fontId="16" fillId="2" borderId="25" xfId="3" applyFont="1" applyFill="1" applyBorder="1" applyAlignment="1">
      <alignment horizontal="center" vertical="center" wrapText="1" shrinkToFit="1"/>
    </xf>
    <xf numFmtId="0" fontId="18" fillId="2" borderId="10" xfId="1" applyFont="1" applyFill="1" applyBorder="1" applyAlignment="1">
      <alignment horizontal="center" vertical="center" textRotation="255"/>
    </xf>
    <xf numFmtId="0" fontId="12" fillId="2" borderId="10" xfId="0" applyFont="1" applyFill="1" applyBorder="1" applyAlignment="1">
      <alignment horizontal="center" vertical="center" textRotation="255"/>
    </xf>
    <xf numFmtId="177" fontId="20" fillId="2" borderId="14" xfId="1" applyNumberFormat="1" applyFont="1" applyFill="1" applyBorder="1" applyAlignment="1">
      <alignment horizontal="center" vertical="center"/>
    </xf>
    <xf numFmtId="0" fontId="18" fillId="2" borderId="15" xfId="1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 shrinkToFit="1"/>
    </xf>
    <xf numFmtId="0" fontId="16" fillId="2" borderId="48" xfId="3" applyFont="1" applyFill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60" xfId="0" applyFont="1" applyBorder="1" applyAlignment="1">
      <alignment horizontal="center" vertical="center"/>
    </xf>
    <xf numFmtId="0" fontId="19" fillId="2" borderId="12" xfId="1" applyFont="1" applyFill="1" applyBorder="1" applyAlignment="1">
      <alignment horizontal="center" vertical="center"/>
    </xf>
    <xf numFmtId="0" fontId="19" fillId="2" borderId="12" xfId="1" applyFont="1" applyFill="1" applyBorder="1" applyAlignment="1">
      <alignment horizontal="center" vertical="center" wrapText="1"/>
    </xf>
    <xf numFmtId="0" fontId="19" fillId="2" borderId="13" xfId="1" applyFont="1" applyFill="1" applyBorder="1" applyAlignment="1">
      <alignment horizontal="center" vertical="center" wrapText="1"/>
    </xf>
    <xf numFmtId="0" fontId="16" fillId="2" borderId="62" xfId="3" applyFont="1" applyFill="1" applyBorder="1" applyAlignment="1">
      <alignment horizontal="center" vertical="center" wrapText="1" shrinkToFit="1"/>
    </xf>
    <xf numFmtId="0" fontId="16" fillId="2" borderId="44" xfId="0" applyFont="1" applyFill="1" applyBorder="1" applyAlignment="1">
      <alignment horizontal="center" vertical="center" wrapText="1" shrinkToFit="1"/>
    </xf>
    <xf numFmtId="0" fontId="16" fillId="2" borderId="43" xfId="3" applyFont="1" applyFill="1" applyBorder="1" applyAlignment="1">
      <alignment horizontal="center" vertical="center" wrapText="1" shrinkToFit="1"/>
    </xf>
    <xf numFmtId="0" fontId="12" fillId="2" borderId="19" xfId="2" applyFont="1" applyFill="1" applyBorder="1" applyAlignment="1">
      <alignment horizontal="center" vertical="center" wrapText="1" shrinkToFit="1"/>
    </xf>
    <xf numFmtId="176" fontId="10" fillId="2" borderId="65" xfId="2" applyNumberFormat="1" applyFont="1" applyFill="1" applyBorder="1" applyAlignment="1">
      <alignment horizontal="center" vertical="center" shrinkToFit="1"/>
    </xf>
    <xf numFmtId="0" fontId="12" fillId="2" borderId="55" xfId="0" applyFont="1" applyFill="1" applyBorder="1" applyAlignment="1">
      <alignment horizontal="center" vertical="center" shrinkToFit="1"/>
    </xf>
    <xf numFmtId="0" fontId="16" fillId="2" borderId="56" xfId="3" applyFont="1" applyFill="1" applyBorder="1" applyAlignment="1">
      <alignment horizontal="center" vertical="center" wrapText="1" shrinkToFi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200530</xdr:colOff>
      <xdr:row>1</xdr:row>
      <xdr:rowOff>32698</xdr:rowOff>
    </xdr:from>
    <xdr:ext cx="3355344" cy="610002"/>
    <xdr:sp macro="" textlink="">
      <xdr:nvSpPr>
        <xdr:cNvPr id="2" name="文字方塊 1">
          <a:extLst>
            <a:ext uri="{FF2B5EF4-FFF2-40B4-BE49-F238E27FC236}">
              <a16:creationId xmlns="" xmlns:a16="http://schemas.microsoft.com/office/drawing/2014/main" id="{D40B8939-37DC-4C28-9A70-A564EC344F57}"/>
            </a:ext>
          </a:extLst>
        </xdr:cNvPr>
        <xdr:cNvSpPr txBox="1"/>
      </xdr:nvSpPr>
      <xdr:spPr>
        <a:xfrm>
          <a:off x="1857880" y="289873"/>
          <a:ext cx="3355344" cy="6100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414955</xdr:colOff>
      <xdr:row>1</xdr:row>
      <xdr:rowOff>83705</xdr:rowOff>
    </xdr:from>
    <xdr:to>
      <xdr:col>3</xdr:col>
      <xdr:colOff>908177</xdr:colOff>
      <xdr:row>1</xdr:row>
      <xdr:rowOff>493568</xdr:rowOff>
    </xdr:to>
    <xdr:pic>
      <xdr:nvPicPr>
        <xdr:cNvPr id="3" name="圖片 2" descr="圖片1.jpg">
          <a:extLst>
            <a:ext uri="{FF2B5EF4-FFF2-40B4-BE49-F238E27FC236}">
              <a16:creationId xmlns="" xmlns:a16="http://schemas.microsoft.com/office/drawing/2014/main" id="{03E67AB8-32CF-4FB8-A80C-3945FD17A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255" y="340880"/>
          <a:ext cx="493222" cy="4098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735722</xdr:colOff>
      <xdr:row>0</xdr:row>
      <xdr:rowOff>158750</xdr:rowOff>
    </xdr:from>
    <xdr:ext cx="2748119" cy="692497"/>
    <xdr:sp macro="" textlink="">
      <xdr:nvSpPr>
        <xdr:cNvPr id="4" name="文字方塊 3">
          <a:extLst>
            <a:ext uri="{FF2B5EF4-FFF2-40B4-BE49-F238E27FC236}">
              <a16:creationId xmlns="" xmlns:a16="http://schemas.microsoft.com/office/drawing/2014/main" id="{D5DD7D37-82BD-440C-B60B-CCFBE4E3DC9F}"/>
            </a:ext>
          </a:extLst>
        </xdr:cNvPr>
        <xdr:cNvSpPr txBox="1"/>
      </xdr:nvSpPr>
      <xdr:spPr>
        <a:xfrm>
          <a:off x="5612522" y="158750"/>
          <a:ext cx="2748119" cy="6924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 rtl="0">
            <a:defRPr sz="1000"/>
          </a:pPr>
          <a:r>
            <a:rPr lang="zh-TW" altLang="en-US" sz="1800" b="1" i="0" u="none" strike="noStrike" baseline="0">
              <a:solidFill>
                <a:srgbClr val="80008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自強國中 </a:t>
          </a:r>
          <a:r>
            <a:rPr lang="en-US" altLang="zh-TW" sz="1800" b="1" i="0" u="none" strike="noStrike" baseline="0">
              <a:solidFill>
                <a:srgbClr val="80008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800" b="1" i="0" u="none" strike="noStrike" baseline="0">
              <a:solidFill>
                <a:srgbClr val="80008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800" b="1" i="0" u="none" strike="noStrike" baseline="0">
              <a:solidFill>
                <a:srgbClr val="80008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111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800" b="1" i="0" u="none" strike="noStrike" baseline="0">
              <a:solidFill>
                <a:srgbClr val="80008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1-2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</a:t>
          </a:r>
        </a:p>
      </xdr:txBody>
    </xdr:sp>
    <xdr:clientData/>
  </xdr:oneCellAnchor>
  <xdr:oneCellAnchor>
    <xdr:from>
      <xdr:col>8</xdr:col>
      <xdr:colOff>404549</xdr:colOff>
      <xdr:row>54</xdr:row>
      <xdr:rowOff>178098</xdr:rowOff>
    </xdr:from>
    <xdr:ext cx="1807128" cy="267381"/>
    <xdr:sp macro="" textlink="">
      <xdr:nvSpPr>
        <xdr:cNvPr id="5" name="文字方塊 4">
          <a:extLst>
            <a:ext uri="{FF2B5EF4-FFF2-40B4-BE49-F238E27FC236}">
              <a16:creationId xmlns="" xmlns:a16="http://schemas.microsoft.com/office/drawing/2014/main" id="{C0BBD163-B8BA-41DA-8671-7C3FDFA1E10B}"/>
            </a:ext>
          </a:extLst>
        </xdr:cNvPr>
        <xdr:cNvSpPr txBox="1"/>
      </xdr:nvSpPr>
      <xdr:spPr>
        <a:xfrm>
          <a:off x="6976799" y="10665123"/>
          <a:ext cx="1807128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8</xdr:col>
      <xdr:colOff>81616</xdr:colOff>
      <xdr:row>56</xdr:row>
      <xdr:rowOff>11391</xdr:rowOff>
    </xdr:from>
    <xdr:ext cx="2417254" cy="267381"/>
    <xdr:sp macro="" textlink="">
      <xdr:nvSpPr>
        <xdr:cNvPr id="6" name="文字方塊 5">
          <a:extLst>
            <a:ext uri="{FF2B5EF4-FFF2-40B4-BE49-F238E27FC236}">
              <a16:creationId xmlns="" xmlns:a16="http://schemas.microsoft.com/office/drawing/2014/main" id="{2C698CF6-6977-406D-858B-215E8B89AEA5}"/>
            </a:ext>
          </a:extLst>
        </xdr:cNvPr>
        <xdr:cNvSpPr txBox="1"/>
      </xdr:nvSpPr>
      <xdr:spPr>
        <a:xfrm>
          <a:off x="6653866" y="10907991"/>
          <a:ext cx="2417254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105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="" xmlns:a16="http://schemas.microsoft.com/office/drawing/2014/main" id="{4EE65E50-5F76-49FF-8060-D4B464B41F78}"/>
            </a:ext>
          </a:extLst>
        </xdr:cNvPr>
        <xdr:cNvSpPr txBox="1">
          <a:spLocks noChangeArrowheads="1"/>
        </xdr:cNvSpPr>
      </xdr:nvSpPr>
      <xdr:spPr bwMode="auto">
        <a:xfrm>
          <a:off x="18923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="" xmlns:a16="http://schemas.microsoft.com/office/drawing/2014/main" id="{88AF71EF-5AD6-4865-ABAA-620EE1D649EA}"/>
            </a:ext>
          </a:extLst>
        </xdr:cNvPr>
        <xdr:cNvSpPr txBox="1">
          <a:spLocks noChangeArrowheads="1"/>
        </xdr:cNvSpPr>
      </xdr:nvSpPr>
      <xdr:spPr bwMode="auto">
        <a:xfrm>
          <a:off x="18923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="" xmlns:a16="http://schemas.microsoft.com/office/drawing/2014/main" id="{A01C99F5-DB83-4A81-BCD0-6A111BA5CEAC}"/>
            </a:ext>
          </a:extLst>
        </xdr:cNvPr>
        <xdr:cNvSpPr txBox="1">
          <a:spLocks noChangeArrowheads="1"/>
        </xdr:cNvSpPr>
      </xdr:nvSpPr>
      <xdr:spPr bwMode="auto">
        <a:xfrm>
          <a:off x="18923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92075</xdr:colOff>
      <xdr:row>44</xdr:row>
      <xdr:rowOff>323850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="" xmlns:a16="http://schemas.microsoft.com/office/drawing/2014/main" id="{BAFB0FC0-E7C3-45C9-9FFC-1E6A4C862648}"/>
            </a:ext>
          </a:extLst>
        </xdr:cNvPr>
        <xdr:cNvSpPr txBox="1">
          <a:spLocks noChangeArrowheads="1"/>
        </xdr:cNvSpPr>
      </xdr:nvSpPr>
      <xdr:spPr bwMode="auto">
        <a:xfrm>
          <a:off x="3473450" y="8782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tabColor rgb="FFFF0000"/>
  </sheetPr>
  <dimension ref="A1:Q94"/>
  <sheetViews>
    <sheetView tabSelected="1" view="pageBreakPreview" topLeftCell="A46" zoomScale="110" zoomScaleNormal="110" zoomScaleSheetLayoutView="110" workbookViewId="0">
      <selection activeCell="D55" sqref="D55:D58"/>
    </sheetView>
  </sheetViews>
  <sheetFormatPr defaultColWidth="9" defaultRowHeight="21"/>
  <cols>
    <col min="1" max="1" width="0.75" style="1" customWidth="1"/>
    <col min="2" max="2" width="3.5" style="1" customWidth="1"/>
    <col min="3" max="3" width="2.25" style="1" customWidth="1"/>
    <col min="4" max="4" width="15.25" style="1" customWidth="1"/>
    <col min="5" max="5" width="22.625" style="1" customWidth="1"/>
    <col min="6" max="6" width="19.625" style="1" customWidth="1"/>
    <col min="7" max="7" width="18.5" style="1" customWidth="1"/>
    <col min="8" max="8" width="3.75" style="1" customWidth="1"/>
    <col min="9" max="9" width="12.625" style="1" customWidth="1"/>
    <col min="10" max="10" width="2.375" style="1" customWidth="1"/>
    <col min="11" max="14" width="2.625" style="1" customWidth="1"/>
    <col min="15" max="15" width="1.625" style="1" customWidth="1"/>
    <col min="16" max="16" width="3" style="1" customWidth="1"/>
    <col min="17" max="17" width="2.25" style="1" customWidth="1"/>
    <col min="18" max="18" width="0.75" style="1" customWidth="1"/>
    <col min="19" max="19" width="1.375" style="1" customWidth="1"/>
    <col min="20" max="16384" width="9" style="1"/>
  </cols>
  <sheetData>
    <row r="1" spans="1:17" ht="20.25" customHeight="1"/>
    <row r="2" spans="1:17" ht="42" customHeight="1" thickBot="1"/>
    <row r="3" spans="1:17" ht="28.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7</v>
      </c>
      <c r="P3" s="9" t="s">
        <v>12</v>
      </c>
      <c r="Q3" s="12" t="s">
        <v>13</v>
      </c>
    </row>
    <row r="4" spans="1:17" ht="17.100000000000001" customHeight="1">
      <c r="B4" s="126">
        <v>44199</v>
      </c>
      <c r="C4" s="128" t="s">
        <v>14</v>
      </c>
      <c r="D4" s="130" t="s">
        <v>15</v>
      </c>
      <c r="E4" s="13" t="s">
        <v>16</v>
      </c>
      <c r="F4" s="109" t="s">
        <v>17</v>
      </c>
      <c r="G4" s="14" t="s">
        <v>18</v>
      </c>
      <c r="H4" s="131" t="s">
        <v>19</v>
      </c>
      <c r="I4" s="15" t="s">
        <v>20</v>
      </c>
      <c r="J4" s="120"/>
      <c r="K4" s="116">
        <v>6</v>
      </c>
      <c r="L4" s="116">
        <v>2.6</v>
      </c>
      <c r="M4" s="118">
        <v>2.6</v>
      </c>
      <c r="N4" s="118">
        <v>2.8</v>
      </c>
      <c r="O4" s="120"/>
      <c r="P4" s="122">
        <f>SUM(K4*70+L4*75+M4*25+N4*45+J4*60)</f>
        <v>806</v>
      </c>
      <c r="Q4" s="124" t="s">
        <v>21</v>
      </c>
    </row>
    <row r="5" spans="1:17" ht="9" customHeight="1">
      <c r="B5" s="127"/>
      <c r="C5" s="129"/>
      <c r="D5" s="129"/>
      <c r="E5" s="16" t="s">
        <v>22</v>
      </c>
      <c r="F5" s="115" t="s">
        <v>23</v>
      </c>
      <c r="G5" s="17" t="s">
        <v>24</v>
      </c>
      <c r="H5" s="132"/>
      <c r="I5" s="18" t="s">
        <v>25</v>
      </c>
      <c r="J5" s="121"/>
      <c r="K5" s="117"/>
      <c r="L5" s="117"/>
      <c r="M5" s="119"/>
      <c r="N5" s="119"/>
      <c r="O5" s="121"/>
      <c r="P5" s="123"/>
      <c r="Q5" s="125"/>
    </row>
    <row r="6" spans="1:17" ht="18.95" customHeight="1">
      <c r="A6" s="19"/>
      <c r="B6" s="148">
        <v>44200</v>
      </c>
      <c r="C6" s="150" t="s">
        <v>26</v>
      </c>
      <c r="D6" s="152" t="s">
        <v>27</v>
      </c>
      <c r="E6" s="20" t="s">
        <v>28</v>
      </c>
      <c r="F6" s="20" t="s">
        <v>29</v>
      </c>
      <c r="G6" s="21" t="s">
        <v>30</v>
      </c>
      <c r="H6" s="154" t="s">
        <v>31</v>
      </c>
      <c r="I6" s="22" t="s">
        <v>32</v>
      </c>
      <c r="J6" s="23"/>
      <c r="K6" s="146">
        <v>6.2</v>
      </c>
      <c r="L6" s="146">
        <v>2.5</v>
      </c>
      <c r="M6" s="133">
        <v>3</v>
      </c>
      <c r="N6" s="133">
        <v>3</v>
      </c>
      <c r="O6" s="23"/>
      <c r="P6" s="134">
        <f>SUM(K6*70+L6*75+M6*25+N6*45+J6*60)</f>
        <v>831.5</v>
      </c>
      <c r="Q6" s="136" t="s">
        <v>21</v>
      </c>
    </row>
    <row r="7" spans="1:17" ht="9" customHeight="1">
      <c r="A7" s="19"/>
      <c r="B7" s="149"/>
      <c r="C7" s="151"/>
      <c r="D7" s="153"/>
      <c r="E7" s="17" t="s">
        <v>33</v>
      </c>
      <c r="F7" s="16" t="s">
        <v>34</v>
      </c>
      <c r="G7" s="24" t="s">
        <v>35</v>
      </c>
      <c r="H7" s="143"/>
      <c r="I7" s="25" t="s">
        <v>36</v>
      </c>
      <c r="J7" s="26"/>
      <c r="K7" s="117"/>
      <c r="L7" s="117"/>
      <c r="M7" s="119"/>
      <c r="N7" s="119"/>
      <c r="O7" s="26"/>
      <c r="P7" s="135"/>
      <c r="Q7" s="137"/>
    </row>
    <row r="8" spans="1:17" ht="18.95" customHeight="1">
      <c r="B8" s="138">
        <v>44201</v>
      </c>
      <c r="C8" s="140" t="s">
        <v>37</v>
      </c>
      <c r="D8" s="27" t="s">
        <v>38</v>
      </c>
      <c r="E8" s="28" t="s">
        <v>39</v>
      </c>
      <c r="F8" s="110" t="s">
        <v>40</v>
      </c>
      <c r="G8" s="29" t="s">
        <v>41</v>
      </c>
      <c r="H8" s="142" t="s">
        <v>42</v>
      </c>
      <c r="I8" s="30" t="s">
        <v>43</v>
      </c>
      <c r="J8" s="144" t="s">
        <v>44</v>
      </c>
      <c r="K8" s="146">
        <v>6.5</v>
      </c>
      <c r="L8" s="146">
        <v>3</v>
      </c>
      <c r="M8" s="133">
        <v>2.2000000000000002</v>
      </c>
      <c r="N8" s="133">
        <v>2.8</v>
      </c>
      <c r="O8" s="155">
        <v>1</v>
      </c>
      <c r="P8" s="156">
        <f>SUM(K8*70+L8*75+M8*25+N8*45)+60</f>
        <v>921</v>
      </c>
      <c r="Q8" s="157" t="s">
        <v>21</v>
      </c>
    </row>
    <row r="9" spans="1:17" ht="10.5" customHeight="1">
      <c r="B9" s="139"/>
      <c r="C9" s="141"/>
      <c r="D9" s="31" t="s">
        <v>45</v>
      </c>
      <c r="E9" s="32" t="s">
        <v>46</v>
      </c>
      <c r="F9" s="104" t="s">
        <v>47</v>
      </c>
      <c r="G9" s="17" t="s">
        <v>48</v>
      </c>
      <c r="H9" s="143"/>
      <c r="I9" s="33" t="s">
        <v>49</v>
      </c>
      <c r="J9" s="145"/>
      <c r="K9" s="147"/>
      <c r="L9" s="117"/>
      <c r="M9" s="119"/>
      <c r="N9" s="119"/>
      <c r="O9" s="145"/>
      <c r="P9" s="135"/>
      <c r="Q9" s="125"/>
    </row>
    <row r="10" spans="1:17" ht="18.95" customHeight="1">
      <c r="B10" s="158">
        <v>44202</v>
      </c>
      <c r="C10" s="151" t="s">
        <v>50</v>
      </c>
      <c r="D10" s="160" t="s">
        <v>51</v>
      </c>
      <c r="E10" s="20" t="s">
        <v>52</v>
      </c>
      <c r="F10" s="34" t="s">
        <v>53</v>
      </c>
      <c r="G10" s="35" t="s">
        <v>54</v>
      </c>
      <c r="H10" s="154" t="s">
        <v>31</v>
      </c>
      <c r="I10" s="36" t="s">
        <v>55</v>
      </c>
      <c r="J10" s="162"/>
      <c r="K10" s="170">
        <v>6</v>
      </c>
      <c r="L10" s="170">
        <v>2.5</v>
      </c>
      <c r="M10" s="172">
        <v>3</v>
      </c>
      <c r="N10" s="174">
        <v>2.8</v>
      </c>
      <c r="O10" s="176"/>
      <c r="P10" s="134">
        <f>SUM(K10*70+L10*75+M10*25+N10*45+J10*60)</f>
        <v>808.5</v>
      </c>
      <c r="Q10" s="136" t="s">
        <v>21</v>
      </c>
    </row>
    <row r="11" spans="1:17" ht="9" customHeight="1">
      <c r="B11" s="159"/>
      <c r="C11" s="153"/>
      <c r="D11" s="161"/>
      <c r="E11" s="17" t="s">
        <v>56</v>
      </c>
      <c r="F11" s="32" t="s">
        <v>57</v>
      </c>
      <c r="G11" s="17" t="s">
        <v>58</v>
      </c>
      <c r="H11" s="143"/>
      <c r="I11" s="17" t="s">
        <v>59</v>
      </c>
      <c r="J11" s="121"/>
      <c r="K11" s="171"/>
      <c r="L11" s="171"/>
      <c r="M11" s="173"/>
      <c r="N11" s="175"/>
      <c r="O11" s="177"/>
      <c r="P11" s="123"/>
      <c r="Q11" s="125"/>
    </row>
    <row r="12" spans="1:17" ht="18.95" customHeight="1">
      <c r="B12" s="148">
        <v>44203</v>
      </c>
      <c r="C12" s="164" t="s">
        <v>60</v>
      </c>
      <c r="D12" s="27" t="s">
        <v>61</v>
      </c>
      <c r="E12" s="37" t="s">
        <v>62</v>
      </c>
      <c r="F12" s="35" t="s">
        <v>63</v>
      </c>
      <c r="G12" s="35" t="s">
        <v>64</v>
      </c>
      <c r="H12" s="154" t="s">
        <v>31</v>
      </c>
      <c r="I12" s="38" t="s">
        <v>65</v>
      </c>
      <c r="J12" s="144" t="s">
        <v>44</v>
      </c>
      <c r="K12" s="146">
        <v>5</v>
      </c>
      <c r="L12" s="146">
        <v>2.6</v>
      </c>
      <c r="M12" s="133">
        <v>2.4</v>
      </c>
      <c r="N12" s="133">
        <v>2.8</v>
      </c>
      <c r="O12" s="144">
        <v>1</v>
      </c>
      <c r="P12" s="156">
        <f>SUM(K12*70+L12*75+M12*25+N12*45)+60</f>
        <v>791</v>
      </c>
      <c r="Q12" s="136" t="s">
        <v>21</v>
      </c>
    </row>
    <row r="13" spans="1:17" ht="11.25" customHeight="1" thickBot="1">
      <c r="B13" s="163"/>
      <c r="C13" s="165"/>
      <c r="D13" s="17" t="s">
        <v>66</v>
      </c>
      <c r="E13" s="39" t="s">
        <v>67</v>
      </c>
      <c r="F13" s="17" t="s">
        <v>68</v>
      </c>
      <c r="G13" s="17" t="s">
        <v>69</v>
      </c>
      <c r="H13" s="166"/>
      <c r="I13" s="40" t="s">
        <v>70</v>
      </c>
      <c r="J13" s="167"/>
      <c r="K13" s="168"/>
      <c r="L13" s="168"/>
      <c r="M13" s="169"/>
      <c r="N13" s="169"/>
      <c r="O13" s="167"/>
      <c r="P13" s="178"/>
      <c r="Q13" s="179"/>
    </row>
    <row r="14" spans="1:17" ht="18.75" customHeight="1" thickTop="1">
      <c r="B14" s="180">
        <v>44206</v>
      </c>
      <c r="C14" s="182" t="s">
        <v>14</v>
      </c>
      <c r="D14" s="183" t="s">
        <v>71</v>
      </c>
      <c r="E14" s="41" t="s">
        <v>72</v>
      </c>
      <c r="F14" s="42" t="s">
        <v>73</v>
      </c>
      <c r="G14" s="111" t="s">
        <v>74</v>
      </c>
      <c r="H14" s="184" t="s">
        <v>19</v>
      </c>
      <c r="I14" s="43" t="s">
        <v>75</v>
      </c>
      <c r="J14" s="185"/>
      <c r="K14" s="186">
        <v>6</v>
      </c>
      <c r="L14" s="186">
        <v>2.6</v>
      </c>
      <c r="M14" s="187">
        <v>2.6</v>
      </c>
      <c r="N14" s="187">
        <v>2.8</v>
      </c>
      <c r="O14" s="185"/>
      <c r="P14" s="188">
        <f>SUM(K14*70+L14*75+M14*25+N14*45+J14*60)</f>
        <v>806</v>
      </c>
      <c r="Q14" s="189" t="s">
        <v>21</v>
      </c>
    </row>
    <row r="15" spans="1:17" ht="9" customHeight="1">
      <c r="B15" s="181"/>
      <c r="C15" s="129"/>
      <c r="D15" s="129"/>
      <c r="E15" s="16" t="s">
        <v>76</v>
      </c>
      <c r="F15" s="44" t="s">
        <v>77</v>
      </c>
      <c r="G15" s="112" t="s">
        <v>78</v>
      </c>
      <c r="H15" s="132"/>
      <c r="I15" s="45" t="s">
        <v>79</v>
      </c>
      <c r="J15" s="121"/>
      <c r="K15" s="117"/>
      <c r="L15" s="117"/>
      <c r="M15" s="119"/>
      <c r="N15" s="119"/>
      <c r="O15" s="121"/>
      <c r="P15" s="123"/>
      <c r="Q15" s="125"/>
    </row>
    <row r="16" spans="1:17" ht="18.95" customHeight="1">
      <c r="A16" s="19"/>
      <c r="B16" s="190">
        <v>44207</v>
      </c>
      <c r="C16" s="164" t="s">
        <v>26</v>
      </c>
      <c r="D16" s="191" t="s">
        <v>15</v>
      </c>
      <c r="E16" s="46" t="s">
        <v>80</v>
      </c>
      <c r="F16" s="47" t="s">
        <v>81</v>
      </c>
      <c r="G16" s="35" t="s">
        <v>82</v>
      </c>
      <c r="H16" s="192" t="s">
        <v>31</v>
      </c>
      <c r="I16" s="22" t="s">
        <v>83</v>
      </c>
      <c r="J16" s="23"/>
      <c r="K16" s="146">
        <v>6.2</v>
      </c>
      <c r="L16" s="146">
        <v>2.5</v>
      </c>
      <c r="M16" s="133">
        <v>3</v>
      </c>
      <c r="N16" s="133">
        <v>3</v>
      </c>
      <c r="O16" s="23"/>
      <c r="P16" s="134">
        <f>SUM(K16*70+L16*75+M16*25+N16*45+J16*60)</f>
        <v>831.5</v>
      </c>
      <c r="Q16" s="136" t="s">
        <v>21</v>
      </c>
    </row>
    <row r="17" spans="1:17" ht="9" customHeight="1">
      <c r="A17" s="19"/>
      <c r="B17" s="149"/>
      <c r="C17" s="151"/>
      <c r="D17" s="153"/>
      <c r="E17" s="17" t="s">
        <v>84</v>
      </c>
      <c r="F17" s="48" t="s">
        <v>85</v>
      </c>
      <c r="G17" s="49" t="s">
        <v>86</v>
      </c>
      <c r="H17" s="132"/>
      <c r="I17" s="50" t="s">
        <v>87</v>
      </c>
      <c r="J17" s="26"/>
      <c r="K17" s="117"/>
      <c r="L17" s="117"/>
      <c r="M17" s="119"/>
      <c r="N17" s="119"/>
      <c r="O17" s="26"/>
      <c r="P17" s="123"/>
      <c r="Q17" s="125"/>
    </row>
    <row r="18" spans="1:17" ht="18.95" customHeight="1">
      <c r="B18" s="138">
        <v>44208</v>
      </c>
      <c r="C18" s="140" t="s">
        <v>37</v>
      </c>
      <c r="D18" s="51" t="s">
        <v>88</v>
      </c>
      <c r="E18" s="34" t="s">
        <v>89</v>
      </c>
      <c r="F18" s="35" t="s">
        <v>90</v>
      </c>
      <c r="G18" s="101" t="s">
        <v>91</v>
      </c>
      <c r="H18" s="154" t="s">
        <v>92</v>
      </c>
      <c r="I18" s="30" t="s">
        <v>93</v>
      </c>
      <c r="J18" s="155" t="s">
        <v>44</v>
      </c>
      <c r="K18" s="146">
        <v>6.5</v>
      </c>
      <c r="L18" s="146">
        <v>3</v>
      </c>
      <c r="M18" s="133">
        <v>2.2000000000000002</v>
      </c>
      <c r="N18" s="133">
        <v>2.8</v>
      </c>
      <c r="O18" s="155">
        <v>1</v>
      </c>
      <c r="P18" s="134">
        <f>SUM(K18*70+L18*75+M18*25+N18*45+O18*60)</f>
        <v>921</v>
      </c>
      <c r="Q18" s="136" t="s">
        <v>21</v>
      </c>
    </row>
    <row r="19" spans="1:17" ht="9.6" customHeight="1">
      <c r="B19" s="193"/>
      <c r="C19" s="153"/>
      <c r="D19" s="52" t="s">
        <v>94</v>
      </c>
      <c r="E19" s="32" t="s">
        <v>95</v>
      </c>
      <c r="F19" s="49" t="s">
        <v>96</v>
      </c>
      <c r="G19" s="104" t="s">
        <v>97</v>
      </c>
      <c r="H19" s="194"/>
      <c r="I19" s="33" t="s">
        <v>98</v>
      </c>
      <c r="J19" s="195"/>
      <c r="K19" s="147"/>
      <c r="L19" s="147"/>
      <c r="M19" s="196"/>
      <c r="N19" s="196"/>
      <c r="O19" s="195"/>
      <c r="P19" s="197"/>
      <c r="Q19" s="198"/>
    </row>
    <row r="20" spans="1:17" ht="18.95" customHeight="1">
      <c r="B20" s="158">
        <v>44209</v>
      </c>
      <c r="C20" s="164" t="s">
        <v>50</v>
      </c>
      <c r="D20" s="160" t="s">
        <v>51</v>
      </c>
      <c r="E20" s="46" t="s">
        <v>99</v>
      </c>
      <c r="F20" s="35" t="s">
        <v>100</v>
      </c>
      <c r="G20" s="53" t="s">
        <v>101</v>
      </c>
      <c r="H20" s="200" t="s">
        <v>31</v>
      </c>
      <c r="I20" s="36" t="s">
        <v>102</v>
      </c>
      <c r="J20" s="162"/>
      <c r="K20" s="170">
        <v>6</v>
      </c>
      <c r="L20" s="170">
        <v>2.5</v>
      </c>
      <c r="M20" s="172">
        <v>3</v>
      </c>
      <c r="N20" s="174">
        <v>2.8</v>
      </c>
      <c r="O20" s="162"/>
      <c r="P20" s="134">
        <f>SUM(K20*70+L20*75+M20*25+N20*45+J20*60)</f>
        <v>808.5</v>
      </c>
      <c r="Q20" s="136" t="s">
        <v>21</v>
      </c>
    </row>
    <row r="21" spans="1:17" ht="9" customHeight="1">
      <c r="B21" s="181"/>
      <c r="C21" s="153"/>
      <c r="D21" s="199"/>
      <c r="E21" s="45" t="s">
        <v>103</v>
      </c>
      <c r="F21" s="49" t="s">
        <v>104</v>
      </c>
      <c r="G21" s="49" t="s">
        <v>105</v>
      </c>
      <c r="H21" s="201"/>
      <c r="I21" s="17" t="s">
        <v>106</v>
      </c>
      <c r="J21" s="121"/>
      <c r="K21" s="171"/>
      <c r="L21" s="171"/>
      <c r="M21" s="173"/>
      <c r="N21" s="175"/>
      <c r="O21" s="121"/>
      <c r="P21" s="123"/>
      <c r="Q21" s="125"/>
    </row>
    <row r="22" spans="1:17" ht="18.95" customHeight="1">
      <c r="B22" s="190">
        <v>44210</v>
      </c>
      <c r="C22" s="164" t="s">
        <v>60</v>
      </c>
      <c r="D22" s="54" t="s">
        <v>107</v>
      </c>
      <c r="E22" s="46" t="s">
        <v>108</v>
      </c>
      <c r="F22" s="29" t="s">
        <v>109</v>
      </c>
      <c r="G22" s="101" t="s">
        <v>110</v>
      </c>
      <c r="H22" s="202" t="s">
        <v>111</v>
      </c>
      <c r="I22" s="36" t="s">
        <v>112</v>
      </c>
      <c r="J22" s="144" t="s">
        <v>44</v>
      </c>
      <c r="K22" s="146">
        <v>5</v>
      </c>
      <c r="L22" s="146">
        <v>2.6</v>
      </c>
      <c r="M22" s="133">
        <v>2.4</v>
      </c>
      <c r="N22" s="133">
        <v>2.8</v>
      </c>
      <c r="O22" s="144">
        <v>1</v>
      </c>
      <c r="P22" s="156">
        <f>SUM(K22*70+L22*75+M22*25+N22*45)+60</f>
        <v>791</v>
      </c>
      <c r="Q22" s="136" t="s">
        <v>21</v>
      </c>
    </row>
    <row r="23" spans="1:17" ht="13.5" customHeight="1" thickBot="1">
      <c r="B23" s="149"/>
      <c r="C23" s="153"/>
      <c r="D23" s="33"/>
      <c r="E23" s="16" t="s">
        <v>113</v>
      </c>
      <c r="F23" s="55" t="s">
        <v>114</v>
      </c>
      <c r="G23" s="113" t="s">
        <v>115</v>
      </c>
      <c r="H23" s="203"/>
      <c r="I23" s="17" t="s">
        <v>116</v>
      </c>
      <c r="J23" s="204"/>
      <c r="K23" s="205"/>
      <c r="L23" s="205"/>
      <c r="M23" s="206"/>
      <c r="N23" s="206"/>
      <c r="O23" s="204"/>
      <c r="P23" s="207"/>
      <c r="Q23" s="208"/>
    </row>
    <row r="24" spans="1:17" ht="17.100000000000001" customHeight="1" thickTop="1">
      <c r="B24" s="180">
        <v>44213</v>
      </c>
      <c r="C24" s="182" t="s">
        <v>14</v>
      </c>
      <c r="D24" s="183" t="s">
        <v>117</v>
      </c>
      <c r="E24" s="56" t="s">
        <v>118</v>
      </c>
      <c r="F24" s="57" t="s">
        <v>119</v>
      </c>
      <c r="G24" s="111" t="s">
        <v>120</v>
      </c>
      <c r="H24" s="184" t="s">
        <v>19</v>
      </c>
      <c r="I24" s="43" t="s">
        <v>121</v>
      </c>
      <c r="J24" s="185"/>
      <c r="K24" s="186">
        <v>6</v>
      </c>
      <c r="L24" s="186">
        <v>2.6</v>
      </c>
      <c r="M24" s="187">
        <v>2.6</v>
      </c>
      <c r="N24" s="187">
        <v>2.8</v>
      </c>
      <c r="O24" s="185"/>
      <c r="P24" s="188">
        <f>SUM(K24*70+L24*75+M24*25+N24*45+J24*60)</f>
        <v>806</v>
      </c>
      <c r="Q24" s="189" t="s">
        <v>21</v>
      </c>
    </row>
    <row r="25" spans="1:17" ht="9" customHeight="1">
      <c r="B25" s="181"/>
      <c r="C25" s="129"/>
      <c r="D25" s="129"/>
      <c r="E25" s="17" t="s">
        <v>122</v>
      </c>
      <c r="F25" s="17" t="s">
        <v>123</v>
      </c>
      <c r="G25" s="114" t="s">
        <v>124</v>
      </c>
      <c r="H25" s="132"/>
      <c r="I25" s="33" t="s">
        <v>125</v>
      </c>
      <c r="J25" s="121"/>
      <c r="K25" s="117"/>
      <c r="L25" s="117"/>
      <c r="M25" s="119"/>
      <c r="N25" s="119"/>
      <c r="O25" s="121"/>
      <c r="P25" s="123"/>
      <c r="Q25" s="125"/>
    </row>
    <row r="26" spans="1:17" ht="18.95" customHeight="1">
      <c r="A26" s="19"/>
      <c r="B26" s="190">
        <v>44214</v>
      </c>
      <c r="C26" s="164" t="s">
        <v>26</v>
      </c>
      <c r="D26" s="152" t="s">
        <v>15</v>
      </c>
      <c r="E26" s="46" t="s">
        <v>126</v>
      </c>
      <c r="F26" s="58" t="s">
        <v>127</v>
      </c>
      <c r="G26" s="59" t="s">
        <v>128</v>
      </c>
      <c r="H26" s="192" t="s">
        <v>31</v>
      </c>
      <c r="I26" s="22" t="s">
        <v>129</v>
      </c>
      <c r="J26" s="23"/>
      <c r="K26" s="146">
        <v>6.2</v>
      </c>
      <c r="L26" s="146">
        <v>2.5</v>
      </c>
      <c r="M26" s="133">
        <v>3</v>
      </c>
      <c r="N26" s="133">
        <v>3</v>
      </c>
      <c r="O26" s="23"/>
      <c r="P26" s="134">
        <f>SUM(K26*70+L26*75+M26*25+N26*45+J26*60)</f>
        <v>831.5</v>
      </c>
      <c r="Q26" s="136" t="s">
        <v>21</v>
      </c>
    </row>
    <row r="27" spans="1:17" ht="9" customHeight="1">
      <c r="A27" s="19"/>
      <c r="B27" s="149"/>
      <c r="C27" s="151"/>
      <c r="D27" s="153"/>
      <c r="E27" s="49" t="s">
        <v>130</v>
      </c>
      <c r="F27" s="24" t="s">
        <v>131</v>
      </c>
      <c r="G27" s="60" t="s">
        <v>132</v>
      </c>
      <c r="H27" s="209"/>
      <c r="I27" s="61" t="s">
        <v>133</v>
      </c>
      <c r="J27" s="62"/>
      <c r="K27" s="210"/>
      <c r="L27" s="147"/>
      <c r="M27" s="196"/>
      <c r="N27" s="119"/>
      <c r="O27" s="63"/>
      <c r="P27" s="135"/>
      <c r="Q27" s="137"/>
    </row>
    <row r="28" spans="1:17" ht="18.95" customHeight="1">
      <c r="B28" s="138">
        <v>44215</v>
      </c>
      <c r="C28" s="140" t="s">
        <v>37</v>
      </c>
      <c r="D28" s="27" t="s">
        <v>134</v>
      </c>
      <c r="E28" s="64" t="s">
        <v>135</v>
      </c>
      <c r="F28" s="107" t="s">
        <v>136</v>
      </c>
      <c r="G28" s="29" t="s">
        <v>137</v>
      </c>
      <c r="H28" s="211" t="s">
        <v>92</v>
      </c>
      <c r="I28" s="65" t="s">
        <v>138</v>
      </c>
      <c r="J28" s="212" t="s">
        <v>44</v>
      </c>
      <c r="K28" s="117">
        <v>6.5</v>
      </c>
      <c r="L28" s="117">
        <v>3</v>
      </c>
      <c r="M28" s="119">
        <v>2.2000000000000002</v>
      </c>
      <c r="N28" s="133">
        <v>2.8</v>
      </c>
      <c r="O28" s="212">
        <v>1</v>
      </c>
      <c r="P28" s="156">
        <f>SUM(K28*70+L28*75+M28*25+N28*45+O28*60)</f>
        <v>921</v>
      </c>
      <c r="Q28" s="157" t="s">
        <v>21</v>
      </c>
    </row>
    <row r="29" spans="1:17" ht="13.5" customHeight="1">
      <c r="B29" s="193"/>
      <c r="C29" s="153"/>
      <c r="D29" s="66" t="s">
        <v>139</v>
      </c>
      <c r="E29" s="32" t="s">
        <v>140</v>
      </c>
      <c r="F29" s="108" t="s">
        <v>141</v>
      </c>
      <c r="G29" s="17" t="s">
        <v>142</v>
      </c>
      <c r="H29" s="194"/>
      <c r="I29" s="67" t="s">
        <v>143</v>
      </c>
      <c r="J29" s="213"/>
      <c r="K29" s="117"/>
      <c r="L29" s="117"/>
      <c r="M29" s="119"/>
      <c r="N29" s="119"/>
      <c r="O29" s="213"/>
      <c r="P29" s="123"/>
      <c r="Q29" s="125"/>
    </row>
    <row r="30" spans="1:17" ht="18.95" customHeight="1">
      <c r="B30" s="158">
        <v>44216</v>
      </c>
      <c r="C30" s="164" t="s">
        <v>50</v>
      </c>
      <c r="D30" s="160" t="s">
        <v>144</v>
      </c>
      <c r="E30" s="68" t="s">
        <v>145</v>
      </c>
      <c r="F30" s="69" t="s">
        <v>146</v>
      </c>
      <c r="G30" s="35" t="s">
        <v>147</v>
      </c>
      <c r="H30" s="202" t="s">
        <v>111</v>
      </c>
      <c r="I30" s="36" t="s">
        <v>148</v>
      </c>
      <c r="J30" s="162"/>
      <c r="K30" s="170">
        <v>6</v>
      </c>
      <c r="L30" s="170">
        <v>2.5</v>
      </c>
      <c r="M30" s="172">
        <v>3</v>
      </c>
      <c r="N30" s="174">
        <v>2.8</v>
      </c>
      <c r="O30" s="162"/>
      <c r="P30" s="134">
        <f>SUM(K30*70+L30*75+M30*25+N30*45+J30*60)</f>
        <v>808.5</v>
      </c>
      <c r="Q30" s="136" t="s">
        <v>21</v>
      </c>
    </row>
    <row r="31" spans="1:17" ht="9" customHeight="1">
      <c r="B31" s="181"/>
      <c r="C31" s="153"/>
      <c r="D31" s="199"/>
      <c r="E31" s="33" t="s">
        <v>149</v>
      </c>
      <c r="F31" s="17" t="s">
        <v>150</v>
      </c>
      <c r="G31" s="17" t="s">
        <v>151</v>
      </c>
      <c r="H31" s="203"/>
      <c r="I31" s="17" t="s">
        <v>152</v>
      </c>
      <c r="J31" s="121"/>
      <c r="K31" s="220"/>
      <c r="L31" s="220"/>
      <c r="M31" s="221"/>
      <c r="N31" s="222"/>
      <c r="O31" s="121"/>
      <c r="P31" s="123"/>
      <c r="Q31" s="125"/>
    </row>
    <row r="32" spans="1:17" ht="17.25" customHeight="1">
      <c r="B32" s="219" t="s">
        <v>153</v>
      </c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</row>
    <row r="33" spans="1:17" ht="18.95" customHeight="1">
      <c r="B33" s="149">
        <v>44238</v>
      </c>
      <c r="C33" s="151" t="s">
        <v>60</v>
      </c>
      <c r="D33" s="70" t="s">
        <v>51</v>
      </c>
      <c r="E33" s="71" t="s">
        <v>154</v>
      </c>
      <c r="F33" s="29" t="s">
        <v>155</v>
      </c>
      <c r="G33" s="105" t="s">
        <v>156</v>
      </c>
      <c r="H33" s="203" t="s">
        <v>31</v>
      </c>
      <c r="I33" s="65" t="s">
        <v>157</v>
      </c>
      <c r="J33" s="212" t="s">
        <v>44</v>
      </c>
      <c r="K33" s="117">
        <v>5</v>
      </c>
      <c r="L33" s="117">
        <v>2.6</v>
      </c>
      <c r="M33" s="119">
        <v>2.4</v>
      </c>
      <c r="N33" s="119">
        <v>2.8</v>
      </c>
      <c r="O33" s="212">
        <v>1</v>
      </c>
      <c r="P33" s="214">
        <f>SUM(K33*70+L33*75+M33*25+N33*45)+60</f>
        <v>791</v>
      </c>
      <c r="Q33" s="215" t="s">
        <v>21</v>
      </c>
    </row>
    <row r="34" spans="1:17" ht="9" customHeight="1" thickBot="1">
      <c r="B34" s="163"/>
      <c r="C34" s="165"/>
      <c r="D34" s="72"/>
      <c r="E34" s="17" t="s">
        <v>158</v>
      </c>
      <c r="F34" s="55" t="s">
        <v>159</v>
      </c>
      <c r="G34" s="106" t="s">
        <v>160</v>
      </c>
      <c r="H34" s="166"/>
      <c r="I34" s="33" t="s">
        <v>161</v>
      </c>
      <c r="J34" s="204"/>
      <c r="K34" s="205"/>
      <c r="L34" s="205"/>
      <c r="M34" s="206"/>
      <c r="N34" s="206"/>
      <c r="O34" s="204"/>
      <c r="P34" s="207"/>
      <c r="Q34" s="208"/>
    </row>
    <row r="35" spans="1:17" ht="18" customHeight="1" thickTop="1">
      <c r="B35" s="180">
        <v>44241</v>
      </c>
      <c r="C35" s="182" t="s">
        <v>14</v>
      </c>
      <c r="D35" s="183" t="s">
        <v>162</v>
      </c>
      <c r="E35" s="73" t="s">
        <v>163</v>
      </c>
      <c r="F35" s="57" t="s">
        <v>164</v>
      </c>
      <c r="G35" s="103" t="s">
        <v>165</v>
      </c>
      <c r="H35" s="217" t="s">
        <v>19</v>
      </c>
      <c r="I35" s="43" t="s">
        <v>166</v>
      </c>
      <c r="J35" s="74"/>
      <c r="K35" s="75">
        <v>6</v>
      </c>
      <c r="L35" s="75">
        <v>2.6</v>
      </c>
      <c r="M35" s="76">
        <v>2.6</v>
      </c>
      <c r="N35" s="76">
        <v>2.8</v>
      </c>
      <c r="O35" s="74"/>
      <c r="P35" s="77">
        <f>SUM(K35*70+L35*75+M35*25+N35*45+J35*60)</f>
        <v>806</v>
      </c>
      <c r="Q35" s="78" t="s">
        <v>21</v>
      </c>
    </row>
    <row r="36" spans="1:17" ht="9" customHeight="1">
      <c r="B36" s="216"/>
      <c r="C36" s="129"/>
      <c r="D36" s="129"/>
      <c r="E36" s="39" t="s">
        <v>167</v>
      </c>
      <c r="F36" s="49" t="s">
        <v>168</v>
      </c>
      <c r="G36" s="102" t="s">
        <v>169</v>
      </c>
      <c r="H36" s="218"/>
      <c r="I36" s="45" t="s">
        <v>170</v>
      </c>
      <c r="J36" s="26"/>
      <c r="K36" s="79"/>
      <c r="L36" s="79"/>
      <c r="M36" s="80"/>
      <c r="N36" s="80"/>
      <c r="O36" s="26"/>
      <c r="P36" s="81"/>
      <c r="Q36" s="82"/>
    </row>
    <row r="37" spans="1:17" ht="18.95" customHeight="1">
      <c r="A37" s="19"/>
      <c r="B37" s="190">
        <v>44242</v>
      </c>
      <c r="C37" s="164" t="s">
        <v>26</v>
      </c>
      <c r="D37" s="191" t="s">
        <v>51</v>
      </c>
      <c r="E37" s="51" t="s">
        <v>171</v>
      </c>
      <c r="F37" s="101" t="s">
        <v>172</v>
      </c>
      <c r="G37" s="35" t="s">
        <v>173</v>
      </c>
      <c r="H37" s="223" t="s">
        <v>31</v>
      </c>
      <c r="I37" s="22" t="s">
        <v>174</v>
      </c>
      <c r="J37" s="23"/>
      <c r="K37" s="146">
        <v>6.2</v>
      </c>
      <c r="L37" s="146">
        <v>2.5</v>
      </c>
      <c r="M37" s="133">
        <v>3</v>
      </c>
      <c r="N37" s="133">
        <v>3</v>
      </c>
      <c r="O37" s="23"/>
      <c r="P37" s="134">
        <f>SUM(K37*70+L37*75+M37*25+N37*45+J37*60)</f>
        <v>831.5</v>
      </c>
      <c r="Q37" s="136" t="s">
        <v>21</v>
      </c>
    </row>
    <row r="38" spans="1:17" ht="9" customHeight="1">
      <c r="A38" s="19"/>
      <c r="B38" s="149"/>
      <c r="C38" s="151"/>
      <c r="D38" s="153"/>
      <c r="E38" s="17" t="s">
        <v>175</v>
      </c>
      <c r="F38" s="102" t="s">
        <v>176</v>
      </c>
      <c r="G38" s="17" t="s">
        <v>177</v>
      </c>
      <c r="H38" s="224"/>
      <c r="I38" s="83" t="s">
        <v>178</v>
      </c>
      <c r="J38" s="26"/>
      <c r="K38" s="117"/>
      <c r="L38" s="117"/>
      <c r="M38" s="119"/>
      <c r="N38" s="119"/>
      <c r="O38" s="26"/>
      <c r="P38" s="123"/>
      <c r="Q38" s="125"/>
    </row>
    <row r="39" spans="1:17" ht="18.95" customHeight="1">
      <c r="B39" s="138">
        <v>44243</v>
      </c>
      <c r="C39" s="140" t="s">
        <v>37</v>
      </c>
      <c r="D39" s="27" t="s">
        <v>179</v>
      </c>
      <c r="E39" s="51" t="s">
        <v>180</v>
      </c>
      <c r="F39" s="35" t="s">
        <v>181</v>
      </c>
      <c r="G39" s="35" t="s">
        <v>182</v>
      </c>
      <c r="H39" s="154" t="s">
        <v>92</v>
      </c>
      <c r="I39" s="30" t="s">
        <v>183</v>
      </c>
      <c r="J39" s="155" t="s">
        <v>44</v>
      </c>
      <c r="K39" s="146">
        <v>6.5</v>
      </c>
      <c r="L39" s="146">
        <v>3</v>
      </c>
      <c r="M39" s="133">
        <v>2.2000000000000002</v>
      </c>
      <c r="N39" s="133">
        <v>2.8</v>
      </c>
      <c r="O39" s="155">
        <v>1</v>
      </c>
      <c r="P39" s="134">
        <f>SUM(K39*70+L39*75+M39*25+N39*45+O39*60)</f>
        <v>921</v>
      </c>
      <c r="Q39" s="136" t="s">
        <v>21</v>
      </c>
    </row>
    <row r="40" spans="1:17" ht="12" customHeight="1">
      <c r="B40" s="193"/>
      <c r="C40" s="153"/>
      <c r="D40" s="31"/>
      <c r="E40" s="17" t="s">
        <v>184</v>
      </c>
      <c r="F40" s="17" t="s">
        <v>185</v>
      </c>
      <c r="G40" s="17" t="s">
        <v>186</v>
      </c>
      <c r="H40" s="194"/>
      <c r="I40" s="84" t="s">
        <v>187</v>
      </c>
      <c r="J40" s="213"/>
      <c r="K40" s="117"/>
      <c r="L40" s="117"/>
      <c r="M40" s="119"/>
      <c r="N40" s="119"/>
      <c r="O40" s="213"/>
      <c r="P40" s="123"/>
      <c r="Q40" s="125"/>
    </row>
    <row r="41" spans="1:17" ht="18.95" customHeight="1">
      <c r="B41" s="158">
        <v>44244</v>
      </c>
      <c r="C41" s="164" t="s">
        <v>50</v>
      </c>
      <c r="D41" s="160" t="s">
        <v>15</v>
      </c>
      <c r="E41" s="20" t="s">
        <v>188</v>
      </c>
      <c r="F41" s="101" t="s">
        <v>189</v>
      </c>
      <c r="G41" s="35" t="s">
        <v>190</v>
      </c>
      <c r="H41" s="200" t="s">
        <v>31</v>
      </c>
      <c r="I41" s="85" t="s">
        <v>191</v>
      </c>
      <c r="J41" s="162"/>
      <c r="K41" s="170">
        <v>6</v>
      </c>
      <c r="L41" s="170">
        <v>2.5</v>
      </c>
      <c r="M41" s="172">
        <v>3</v>
      </c>
      <c r="N41" s="174">
        <v>2.8</v>
      </c>
      <c r="O41" s="162"/>
      <c r="P41" s="134">
        <f>SUM(K41*70+L41*75+M41*25+N41*45+J41*60)</f>
        <v>808.5</v>
      </c>
      <c r="Q41" s="136" t="s">
        <v>21</v>
      </c>
    </row>
    <row r="42" spans="1:17" ht="9" customHeight="1">
      <c r="B42" s="181"/>
      <c r="C42" s="153"/>
      <c r="D42" s="199"/>
      <c r="E42" s="17" t="s">
        <v>192</v>
      </c>
      <c r="F42" s="104" t="s">
        <v>193</v>
      </c>
      <c r="G42" s="49" t="s">
        <v>194</v>
      </c>
      <c r="H42" s="201"/>
      <c r="I42" s="33" t="s">
        <v>25</v>
      </c>
      <c r="J42" s="121"/>
      <c r="K42" s="220"/>
      <c r="L42" s="220"/>
      <c r="M42" s="221"/>
      <c r="N42" s="222"/>
      <c r="O42" s="121"/>
      <c r="P42" s="123"/>
      <c r="Q42" s="125"/>
    </row>
    <row r="43" spans="1:17" ht="18.95" customHeight="1">
      <c r="B43" s="190">
        <v>44245</v>
      </c>
      <c r="C43" s="164" t="s">
        <v>60</v>
      </c>
      <c r="D43" s="27" t="s">
        <v>195</v>
      </c>
      <c r="E43" s="51" t="s">
        <v>196</v>
      </c>
      <c r="F43" s="47" t="s">
        <v>197</v>
      </c>
      <c r="G43" s="35" t="s">
        <v>198</v>
      </c>
      <c r="H43" s="202" t="s">
        <v>111</v>
      </c>
      <c r="I43" s="36" t="s">
        <v>199</v>
      </c>
      <c r="J43" s="144" t="s">
        <v>44</v>
      </c>
      <c r="K43" s="146">
        <v>5</v>
      </c>
      <c r="L43" s="146">
        <v>2.6</v>
      </c>
      <c r="M43" s="133">
        <v>2.4</v>
      </c>
      <c r="N43" s="133">
        <v>2.8</v>
      </c>
      <c r="O43" s="144">
        <v>1</v>
      </c>
      <c r="P43" s="156">
        <f>SUM(K43*70+L43*75+M43*25+N43*45)+60</f>
        <v>791</v>
      </c>
      <c r="Q43" s="136" t="s">
        <v>21</v>
      </c>
    </row>
    <row r="44" spans="1:17" ht="9" customHeight="1" thickBot="1">
      <c r="B44" s="163"/>
      <c r="C44" s="165"/>
      <c r="D44" s="31" t="s">
        <v>200</v>
      </c>
      <c r="E44" s="17" t="s">
        <v>201</v>
      </c>
      <c r="F44" s="32" t="s">
        <v>202</v>
      </c>
      <c r="G44" s="86" t="s">
        <v>203</v>
      </c>
      <c r="H44" s="225"/>
      <c r="I44" s="86" t="s">
        <v>204</v>
      </c>
      <c r="J44" s="167"/>
      <c r="K44" s="168"/>
      <c r="L44" s="168"/>
      <c r="M44" s="169"/>
      <c r="N44" s="169"/>
      <c r="O44" s="167"/>
      <c r="P44" s="178"/>
      <c r="Q44" s="179"/>
    </row>
    <row r="45" spans="1:17" ht="18" customHeight="1" thickTop="1">
      <c r="B45" s="180">
        <v>44248</v>
      </c>
      <c r="C45" s="87" t="s">
        <v>14</v>
      </c>
      <c r="D45" s="183" t="s">
        <v>51</v>
      </c>
      <c r="E45" s="73" t="s">
        <v>205</v>
      </c>
      <c r="F45" s="103" t="s">
        <v>206</v>
      </c>
      <c r="G45" s="88" t="s">
        <v>207</v>
      </c>
      <c r="H45" s="184" t="s">
        <v>19</v>
      </c>
      <c r="I45" s="89" t="s">
        <v>208</v>
      </c>
      <c r="J45" s="185"/>
      <c r="K45" s="186">
        <v>6</v>
      </c>
      <c r="L45" s="186">
        <v>2.6</v>
      </c>
      <c r="M45" s="187">
        <v>2.6</v>
      </c>
      <c r="N45" s="187">
        <v>2.8</v>
      </c>
      <c r="O45" s="185"/>
      <c r="P45" s="188">
        <f>SUM(K45*70+L45*75+M45*25+N45*45+J45*60)</f>
        <v>806</v>
      </c>
      <c r="Q45" s="189" t="s">
        <v>21</v>
      </c>
    </row>
    <row r="46" spans="1:17" ht="9" customHeight="1">
      <c r="B46" s="181"/>
      <c r="C46" s="33"/>
      <c r="D46" s="129"/>
      <c r="E46" s="39" t="s">
        <v>209</v>
      </c>
      <c r="F46" s="102" t="s">
        <v>210</v>
      </c>
      <c r="G46" s="90" t="s">
        <v>211</v>
      </c>
      <c r="H46" s="132"/>
      <c r="I46" s="45" t="s">
        <v>212</v>
      </c>
      <c r="J46" s="121"/>
      <c r="K46" s="117"/>
      <c r="L46" s="117"/>
      <c r="M46" s="119"/>
      <c r="N46" s="119"/>
      <c r="O46" s="121"/>
      <c r="P46" s="123"/>
      <c r="Q46" s="125"/>
    </row>
    <row r="47" spans="1:17" ht="18.95" customHeight="1">
      <c r="A47" s="19"/>
      <c r="B47" s="190">
        <v>44249</v>
      </c>
      <c r="C47" s="164" t="s">
        <v>26</v>
      </c>
      <c r="D47" s="152" t="s">
        <v>213</v>
      </c>
      <c r="E47" s="34" t="s">
        <v>214</v>
      </c>
      <c r="F47" s="101" t="s">
        <v>215</v>
      </c>
      <c r="G47" s="35" t="s">
        <v>216</v>
      </c>
      <c r="H47" s="192" t="s">
        <v>31</v>
      </c>
      <c r="I47" s="22" t="s">
        <v>217</v>
      </c>
      <c r="J47" s="23"/>
      <c r="K47" s="146">
        <v>6.2</v>
      </c>
      <c r="L47" s="146">
        <v>2.5</v>
      </c>
      <c r="M47" s="133">
        <v>3</v>
      </c>
      <c r="N47" s="133">
        <v>3</v>
      </c>
      <c r="O47" s="23"/>
      <c r="P47" s="134">
        <f>SUM(K47*70+L47*75+M47*25+N47*45+J47*60)</f>
        <v>831.5</v>
      </c>
      <c r="Q47" s="136" t="s">
        <v>21</v>
      </c>
    </row>
    <row r="48" spans="1:17" ht="9" customHeight="1">
      <c r="A48" s="19"/>
      <c r="B48" s="149"/>
      <c r="C48" s="151"/>
      <c r="D48" s="153"/>
      <c r="E48" s="32" t="s">
        <v>218</v>
      </c>
      <c r="F48" s="104" t="s">
        <v>219</v>
      </c>
      <c r="G48" s="17" t="s">
        <v>220</v>
      </c>
      <c r="H48" s="132"/>
      <c r="I48" s="83" t="s">
        <v>221</v>
      </c>
      <c r="J48" s="26"/>
      <c r="K48" s="117"/>
      <c r="L48" s="117"/>
      <c r="M48" s="119"/>
      <c r="N48" s="119"/>
      <c r="O48" s="26"/>
      <c r="P48" s="123"/>
      <c r="Q48" s="125"/>
    </row>
    <row r="49" spans="2:17" ht="30" customHeight="1">
      <c r="B49" s="138">
        <v>44250</v>
      </c>
      <c r="C49" s="140" t="s">
        <v>37</v>
      </c>
      <c r="D49" s="91" t="s">
        <v>222</v>
      </c>
      <c r="E49" s="92" t="s">
        <v>223</v>
      </c>
      <c r="F49" s="35" t="s">
        <v>224</v>
      </c>
      <c r="G49" s="35" t="s">
        <v>225</v>
      </c>
      <c r="H49" s="154" t="s">
        <v>226</v>
      </c>
      <c r="I49" s="30" t="s">
        <v>227</v>
      </c>
      <c r="J49" s="155" t="s">
        <v>44</v>
      </c>
      <c r="K49" s="146">
        <v>6.5</v>
      </c>
      <c r="L49" s="146">
        <v>3</v>
      </c>
      <c r="M49" s="133">
        <v>2.2000000000000002</v>
      </c>
      <c r="N49" s="133">
        <v>2.8</v>
      </c>
      <c r="O49" s="155">
        <v>1</v>
      </c>
      <c r="P49" s="134">
        <f>SUM(K49*70+L49*75+M49*25+N49*45+O49*60)</f>
        <v>921</v>
      </c>
      <c r="Q49" s="136" t="s">
        <v>21</v>
      </c>
    </row>
    <row r="50" spans="2:17" ht="12" customHeight="1">
      <c r="B50" s="193"/>
      <c r="C50" s="153"/>
      <c r="D50" s="93" t="s">
        <v>228</v>
      </c>
      <c r="E50" s="39" t="s">
        <v>103</v>
      </c>
      <c r="F50" s="17" t="s">
        <v>229</v>
      </c>
      <c r="G50" s="17" t="s">
        <v>230</v>
      </c>
      <c r="H50" s="194"/>
      <c r="I50" s="33" t="s">
        <v>231</v>
      </c>
      <c r="J50" s="213"/>
      <c r="K50" s="117"/>
      <c r="L50" s="117"/>
      <c r="M50" s="119"/>
      <c r="N50" s="119"/>
      <c r="O50" s="213"/>
      <c r="P50" s="123"/>
      <c r="Q50" s="125"/>
    </row>
    <row r="51" spans="2:17" ht="18.95" customHeight="1">
      <c r="B51" s="158">
        <v>44251</v>
      </c>
      <c r="C51" s="164" t="s">
        <v>50</v>
      </c>
      <c r="D51" s="226" t="s">
        <v>232</v>
      </c>
      <c r="E51" s="51" t="s">
        <v>233</v>
      </c>
      <c r="F51" s="101" t="s">
        <v>234</v>
      </c>
      <c r="G51" s="35" t="s">
        <v>235</v>
      </c>
      <c r="H51" s="200" t="s">
        <v>31</v>
      </c>
      <c r="I51" s="85" t="s">
        <v>236</v>
      </c>
      <c r="J51" s="162"/>
      <c r="K51" s="170">
        <v>6</v>
      </c>
      <c r="L51" s="170">
        <v>2.5</v>
      </c>
      <c r="M51" s="172">
        <v>3</v>
      </c>
      <c r="N51" s="174">
        <v>2.8</v>
      </c>
      <c r="O51" s="162"/>
      <c r="P51" s="134">
        <f>SUM(K51*70+L51*75+M51*25+N51*45+J51*60)</f>
        <v>808.5</v>
      </c>
      <c r="Q51" s="136" t="s">
        <v>21</v>
      </c>
    </row>
    <row r="52" spans="2:17" ht="9" customHeight="1">
      <c r="B52" s="181"/>
      <c r="C52" s="153"/>
      <c r="D52" s="199"/>
      <c r="E52" s="17" t="s">
        <v>237</v>
      </c>
      <c r="F52" s="104" t="s">
        <v>238</v>
      </c>
      <c r="G52" s="49" t="s">
        <v>239</v>
      </c>
      <c r="H52" s="201"/>
      <c r="I52" s="94" t="s">
        <v>240</v>
      </c>
      <c r="J52" s="121"/>
      <c r="K52" s="220"/>
      <c r="L52" s="220"/>
      <c r="M52" s="221"/>
      <c r="N52" s="222"/>
      <c r="O52" s="121"/>
      <c r="P52" s="123"/>
      <c r="Q52" s="125"/>
    </row>
    <row r="53" spans="2:17" ht="18.95" customHeight="1">
      <c r="B53" s="190">
        <v>44252</v>
      </c>
      <c r="C53" s="164" t="s">
        <v>60</v>
      </c>
      <c r="D53" s="54" t="s">
        <v>15</v>
      </c>
      <c r="E53" s="51" t="s">
        <v>241</v>
      </c>
      <c r="F53" s="35" t="s">
        <v>242</v>
      </c>
      <c r="G53" s="35" t="s">
        <v>243</v>
      </c>
      <c r="H53" s="202" t="s">
        <v>111</v>
      </c>
      <c r="I53" s="36" t="s">
        <v>244</v>
      </c>
      <c r="J53" s="144" t="s">
        <v>44</v>
      </c>
      <c r="K53" s="146">
        <v>5</v>
      </c>
      <c r="L53" s="146">
        <v>2.6</v>
      </c>
      <c r="M53" s="133">
        <v>2.4</v>
      </c>
      <c r="N53" s="133">
        <v>2.8</v>
      </c>
      <c r="O53" s="144">
        <v>1</v>
      </c>
      <c r="P53" s="156">
        <f>SUM(K53*70+L53*75+M53*25+N53*45)+60</f>
        <v>791</v>
      </c>
      <c r="Q53" s="136" t="s">
        <v>21</v>
      </c>
    </row>
    <row r="54" spans="2:17" ht="9" customHeight="1" thickBot="1">
      <c r="B54" s="227"/>
      <c r="C54" s="228"/>
      <c r="D54" s="95"/>
      <c r="E54" s="96" t="s">
        <v>245</v>
      </c>
      <c r="F54" s="55" t="s">
        <v>246</v>
      </c>
      <c r="G54" s="55" t="s">
        <v>247</v>
      </c>
      <c r="H54" s="229"/>
      <c r="I54" s="55" t="s">
        <v>248</v>
      </c>
      <c r="J54" s="204"/>
      <c r="K54" s="205"/>
      <c r="L54" s="205"/>
      <c r="M54" s="206"/>
      <c r="N54" s="206"/>
      <c r="O54" s="204"/>
      <c r="P54" s="207"/>
      <c r="Q54" s="208"/>
    </row>
    <row r="55" spans="2:17" ht="15" customHeight="1">
      <c r="D55" s="97" t="s">
        <v>249</v>
      </c>
      <c r="H55"/>
    </row>
    <row r="56" spans="2:17" ht="17.649999999999999" customHeight="1">
      <c r="D56" s="98" t="s">
        <v>250</v>
      </c>
    </row>
    <row r="57" spans="2:17" ht="10.15" customHeight="1">
      <c r="D57" s="99" t="s">
        <v>251</v>
      </c>
    </row>
    <row r="58" spans="2:17" ht="10.5" customHeight="1">
      <c r="D58" s="100" t="s">
        <v>252</v>
      </c>
    </row>
    <row r="59" spans="2:17" ht="10.9" customHeight="1"/>
    <row r="60" spans="2:17" ht="10.15" customHeight="1"/>
    <row r="61" spans="2:17" ht="15" customHeight="1"/>
    <row r="62" spans="2:17" ht="9.6" customHeight="1"/>
    <row r="63" spans="2:17" ht="17.100000000000001" customHeight="1"/>
    <row r="64" spans="2:17" ht="10.15" customHeight="1"/>
    <row r="65" ht="15" customHeight="1"/>
    <row r="66" ht="10.15" customHeight="1"/>
    <row r="67" ht="17.100000000000001" customHeight="1"/>
    <row r="68" ht="10.15" customHeight="1"/>
    <row r="69" ht="17.100000000000001" customHeight="1"/>
    <row r="70" ht="10.15" customHeight="1"/>
    <row r="71" ht="17.649999999999999" customHeight="1"/>
    <row r="72" ht="10.15" customHeight="1"/>
    <row r="73" ht="17.100000000000001" customHeight="1"/>
    <row r="74" ht="10.15" customHeight="1"/>
    <row r="75" ht="20.100000000000001" customHeight="1"/>
    <row r="76" ht="10.15" customHeight="1"/>
    <row r="77" ht="12" customHeight="1"/>
    <row r="78" ht="10.15" customHeight="1"/>
    <row r="79" ht="15" customHeight="1"/>
    <row r="80" ht="7.5" customHeight="1"/>
    <row r="81" ht="18" customHeight="1"/>
    <row r="82" ht="8.1" customHeight="1"/>
    <row r="83" ht="17.649999999999999" customHeight="1"/>
    <row r="84" ht="8.1" customHeight="1"/>
    <row r="85" ht="20.100000000000001" customHeight="1"/>
    <row r="86" ht="10.15" customHeight="1"/>
    <row r="87" ht="18" customHeight="1"/>
    <row r="88" ht="7.5" customHeight="1"/>
    <row r="89" ht="13.5" customHeight="1"/>
    <row r="90" ht="10.15" customHeight="1"/>
    <row r="91" ht="10.5" customHeight="1"/>
    <row r="92" ht="10.5" customHeight="1"/>
    <row r="93" ht="15" customHeight="1"/>
    <row r="94" ht="15" customHeight="1"/>
  </sheetData>
  <mergeCells count="272">
    <mergeCell ref="P49:P50"/>
    <mergeCell ref="Q49:Q50"/>
    <mergeCell ref="M53:M54"/>
    <mergeCell ref="N53:N54"/>
    <mergeCell ref="O53:O54"/>
    <mergeCell ref="P53:P54"/>
    <mergeCell ref="Q53:Q54"/>
    <mergeCell ref="B53:B54"/>
    <mergeCell ref="C53:C54"/>
    <mergeCell ref="H53:H54"/>
    <mergeCell ref="J53:J54"/>
    <mergeCell ref="K53:K54"/>
    <mergeCell ref="L53:L54"/>
    <mergeCell ref="B51:B52"/>
    <mergeCell ref="C51:C52"/>
    <mergeCell ref="D51:D52"/>
    <mergeCell ref="H51:H52"/>
    <mergeCell ref="J51:J52"/>
    <mergeCell ref="K51:K52"/>
    <mergeCell ref="N47:N48"/>
    <mergeCell ref="P47:P48"/>
    <mergeCell ref="Q47:Q48"/>
    <mergeCell ref="B49:B50"/>
    <mergeCell ref="C49:C50"/>
    <mergeCell ref="H49:H50"/>
    <mergeCell ref="J49:J50"/>
    <mergeCell ref="K49:K50"/>
    <mergeCell ref="L49:L50"/>
    <mergeCell ref="M49:M50"/>
    <mergeCell ref="L51:L52"/>
    <mergeCell ref="M51:M52"/>
    <mergeCell ref="N51:N52"/>
    <mergeCell ref="O51:O52"/>
    <mergeCell ref="P51:P52"/>
    <mergeCell ref="Q51:Q52"/>
    <mergeCell ref="N49:N50"/>
    <mergeCell ref="O49:O50"/>
    <mergeCell ref="P45:P46"/>
    <mergeCell ref="Q45:Q46"/>
    <mergeCell ref="B47:B48"/>
    <mergeCell ref="C47:C48"/>
    <mergeCell ref="D47:D48"/>
    <mergeCell ref="H47:H48"/>
    <mergeCell ref="K47:K48"/>
    <mergeCell ref="L47:L48"/>
    <mergeCell ref="M47:M48"/>
    <mergeCell ref="B45:B46"/>
    <mergeCell ref="D45:D46"/>
    <mergeCell ref="H45:H46"/>
    <mergeCell ref="J45:J46"/>
    <mergeCell ref="K45:K46"/>
    <mergeCell ref="L45:L46"/>
    <mergeCell ref="M45:M46"/>
    <mergeCell ref="N45:N46"/>
    <mergeCell ref="O45:O46"/>
    <mergeCell ref="Q39:Q40"/>
    <mergeCell ref="B41:B42"/>
    <mergeCell ref="C41:C42"/>
    <mergeCell ref="D41:D42"/>
    <mergeCell ref="H41:H42"/>
    <mergeCell ref="J41:J42"/>
    <mergeCell ref="Q41:Q42"/>
    <mergeCell ref="B43:B44"/>
    <mergeCell ref="C43:C44"/>
    <mergeCell ref="H43:H44"/>
    <mergeCell ref="J43:J44"/>
    <mergeCell ref="K43:K44"/>
    <mergeCell ref="L43:L44"/>
    <mergeCell ref="M43:M44"/>
    <mergeCell ref="N43:N44"/>
    <mergeCell ref="O43:O44"/>
    <mergeCell ref="K41:K42"/>
    <mergeCell ref="L41:L42"/>
    <mergeCell ref="M41:M42"/>
    <mergeCell ref="N41:N42"/>
    <mergeCell ref="O41:O42"/>
    <mergeCell ref="P41:P42"/>
    <mergeCell ref="P43:P44"/>
    <mergeCell ref="Q43:Q44"/>
    <mergeCell ref="M30:M31"/>
    <mergeCell ref="N30:N31"/>
    <mergeCell ref="O30:O31"/>
    <mergeCell ref="P30:P31"/>
    <mergeCell ref="M37:M38"/>
    <mergeCell ref="N37:N38"/>
    <mergeCell ref="P37:P38"/>
    <mergeCell ref="Q37:Q38"/>
    <mergeCell ref="B39:B40"/>
    <mergeCell ref="C39:C40"/>
    <mergeCell ref="H39:H40"/>
    <mergeCell ref="J39:J40"/>
    <mergeCell ref="K39:K40"/>
    <mergeCell ref="L39:L40"/>
    <mergeCell ref="B37:B38"/>
    <mergeCell ref="C37:C38"/>
    <mergeCell ref="D37:D38"/>
    <mergeCell ref="H37:H38"/>
    <mergeCell ref="K37:K38"/>
    <mergeCell ref="L37:L38"/>
    <mergeCell ref="M39:M40"/>
    <mergeCell ref="N39:N40"/>
    <mergeCell ref="O39:O40"/>
    <mergeCell ref="P39:P40"/>
    <mergeCell ref="B30:B31"/>
    <mergeCell ref="C30:C31"/>
    <mergeCell ref="D30:D31"/>
    <mergeCell ref="H30:H31"/>
    <mergeCell ref="J30:J31"/>
    <mergeCell ref="O33:O34"/>
    <mergeCell ref="P33:P34"/>
    <mergeCell ref="Q33:Q34"/>
    <mergeCell ref="B35:B36"/>
    <mergeCell ref="C35:C36"/>
    <mergeCell ref="D35:D36"/>
    <mergeCell ref="H35:H36"/>
    <mergeCell ref="Q30:Q31"/>
    <mergeCell ref="B32:Q32"/>
    <mergeCell ref="B33:B34"/>
    <mergeCell ref="C33:C34"/>
    <mergeCell ref="H33:H34"/>
    <mergeCell ref="J33:J34"/>
    <mergeCell ref="K33:K34"/>
    <mergeCell ref="L33:L34"/>
    <mergeCell ref="M33:M34"/>
    <mergeCell ref="N33:N34"/>
    <mergeCell ref="K30:K31"/>
    <mergeCell ref="L30:L31"/>
    <mergeCell ref="Q26:Q27"/>
    <mergeCell ref="B28:B29"/>
    <mergeCell ref="C28:C29"/>
    <mergeCell ref="H28:H29"/>
    <mergeCell ref="J28:J29"/>
    <mergeCell ref="K28:K29"/>
    <mergeCell ref="L28:L29"/>
    <mergeCell ref="M28:M29"/>
    <mergeCell ref="N28:N29"/>
    <mergeCell ref="O28:O29"/>
    <mergeCell ref="P28:P29"/>
    <mergeCell ref="Q28:Q29"/>
    <mergeCell ref="B26:B27"/>
    <mergeCell ref="C26:C27"/>
    <mergeCell ref="D26:D27"/>
    <mergeCell ref="H26:H27"/>
    <mergeCell ref="K26:K27"/>
    <mergeCell ref="L26:L27"/>
    <mergeCell ref="M26:M27"/>
    <mergeCell ref="N26:N27"/>
    <mergeCell ref="P26:P27"/>
    <mergeCell ref="Q22:Q23"/>
    <mergeCell ref="B24:B25"/>
    <mergeCell ref="C24:C25"/>
    <mergeCell ref="D24:D25"/>
    <mergeCell ref="H24:H25"/>
    <mergeCell ref="J24:J25"/>
    <mergeCell ref="K24:K25"/>
    <mergeCell ref="L24:L25"/>
    <mergeCell ref="M24:M25"/>
    <mergeCell ref="N24:N25"/>
    <mergeCell ref="O24:O25"/>
    <mergeCell ref="P24:P25"/>
    <mergeCell ref="Q24:Q25"/>
    <mergeCell ref="P18:P19"/>
    <mergeCell ref="Q18:Q19"/>
    <mergeCell ref="B20:B21"/>
    <mergeCell ref="C20:C21"/>
    <mergeCell ref="D20:D21"/>
    <mergeCell ref="H20:H21"/>
    <mergeCell ref="J20:J21"/>
    <mergeCell ref="Q20:Q21"/>
    <mergeCell ref="B22:B23"/>
    <mergeCell ref="C22:C23"/>
    <mergeCell ref="H22:H23"/>
    <mergeCell ref="J22:J23"/>
    <mergeCell ref="K22:K23"/>
    <mergeCell ref="L22:L23"/>
    <mergeCell ref="M22:M23"/>
    <mergeCell ref="N22:N23"/>
    <mergeCell ref="O22:O23"/>
    <mergeCell ref="K20:K21"/>
    <mergeCell ref="L20:L21"/>
    <mergeCell ref="M20:M21"/>
    <mergeCell ref="N20:N21"/>
    <mergeCell ref="O20:O21"/>
    <mergeCell ref="P20:P21"/>
    <mergeCell ref="P22:P23"/>
    <mergeCell ref="B18:B19"/>
    <mergeCell ref="C18:C19"/>
    <mergeCell ref="H18:H19"/>
    <mergeCell ref="J18:J19"/>
    <mergeCell ref="K18:K19"/>
    <mergeCell ref="L18:L19"/>
    <mergeCell ref="M18:M19"/>
    <mergeCell ref="N18:N19"/>
    <mergeCell ref="O18:O19"/>
    <mergeCell ref="O14:O15"/>
    <mergeCell ref="P14:P15"/>
    <mergeCell ref="Q14:Q15"/>
    <mergeCell ref="B16:B17"/>
    <mergeCell ref="C16:C17"/>
    <mergeCell ref="D16:D17"/>
    <mergeCell ref="H16:H17"/>
    <mergeCell ref="K16:K17"/>
    <mergeCell ref="L16:L17"/>
    <mergeCell ref="M16:M17"/>
    <mergeCell ref="N16:N17"/>
    <mergeCell ref="P16:P17"/>
    <mergeCell ref="Q16:Q17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B10:B11"/>
    <mergeCell ref="C10:C11"/>
    <mergeCell ref="D10:D11"/>
    <mergeCell ref="H10:H11"/>
    <mergeCell ref="J10:J11"/>
    <mergeCell ref="Q10:Q11"/>
    <mergeCell ref="B12:B13"/>
    <mergeCell ref="C12:C13"/>
    <mergeCell ref="H12:H13"/>
    <mergeCell ref="J12:J13"/>
    <mergeCell ref="K12:K13"/>
    <mergeCell ref="L12:L13"/>
    <mergeCell ref="M12:M13"/>
    <mergeCell ref="N12:N13"/>
    <mergeCell ref="O12:O13"/>
    <mergeCell ref="K10:K11"/>
    <mergeCell ref="L10:L11"/>
    <mergeCell ref="M10:M11"/>
    <mergeCell ref="N10:N11"/>
    <mergeCell ref="O10:O11"/>
    <mergeCell ref="P10:P11"/>
    <mergeCell ref="P12:P13"/>
    <mergeCell ref="Q12:Q13"/>
    <mergeCell ref="M6:M7"/>
    <mergeCell ref="N6:N7"/>
    <mergeCell ref="P6:P7"/>
    <mergeCell ref="Q6:Q7"/>
    <mergeCell ref="B8:B9"/>
    <mergeCell ref="C8:C9"/>
    <mergeCell ref="H8:H9"/>
    <mergeCell ref="J8:J9"/>
    <mergeCell ref="K8:K9"/>
    <mergeCell ref="L8:L9"/>
    <mergeCell ref="B6:B7"/>
    <mergeCell ref="C6:C7"/>
    <mergeCell ref="D6:D7"/>
    <mergeCell ref="H6:H7"/>
    <mergeCell ref="K6:K7"/>
    <mergeCell ref="L6:L7"/>
    <mergeCell ref="M8:M9"/>
    <mergeCell ref="N8:N9"/>
    <mergeCell ref="O8:O9"/>
    <mergeCell ref="P8:P9"/>
    <mergeCell ref="Q8:Q9"/>
    <mergeCell ref="L4:L5"/>
    <mergeCell ref="M4:M5"/>
    <mergeCell ref="N4:N5"/>
    <mergeCell ref="O4:O5"/>
    <mergeCell ref="P4:P5"/>
    <mergeCell ref="Q4:Q5"/>
    <mergeCell ref="B4:B5"/>
    <mergeCell ref="C4:C5"/>
    <mergeCell ref="D4:D5"/>
    <mergeCell ref="H4:H5"/>
    <mergeCell ref="J4:J5"/>
    <mergeCell ref="K4:K5"/>
  </mergeCells>
  <phoneticPr fontId="3" type="noConversion"/>
  <pageMargins left="0" right="0" top="0" bottom="0" header="0.11811023622047245" footer="0"/>
  <pageSetup paperSize="9" scale="84" orientation="portrait" verticalDpi="4294967293" r:id="rId1"/>
  <rowBreaks count="1" manualBreakCount="1">
    <brk id="6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自強111.1-2</vt:lpstr>
      <vt:lpstr>'自強111.1-2'!Print_Area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user</cp:lastModifiedBy>
  <dcterms:created xsi:type="dcterms:W3CDTF">2021-12-10T00:45:37Z</dcterms:created>
  <dcterms:modified xsi:type="dcterms:W3CDTF">2021-12-11T13:23:18Z</dcterms:modified>
</cp:coreProperties>
</file>