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80"/>
  </bookViews>
  <sheets>
    <sheet name="自強111.3" sheetId="1" r:id="rId1"/>
  </sheets>
  <definedNames>
    <definedName name="_xlnm.Print_Area" localSheetId="0">'自強111.3'!$A$1:$R$54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8" i="1" l="1"/>
  <c r="P46" i="1"/>
  <c r="P44" i="1"/>
  <c r="P42" i="1"/>
  <c r="P40" i="1"/>
  <c r="P38" i="1"/>
  <c r="P36" i="1"/>
  <c r="P34" i="1"/>
  <c r="P32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<sst xmlns="http://schemas.openxmlformats.org/spreadsheetml/2006/main" count="311" uniqueCount="231">
  <si>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</si>
  <si>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</si>
  <si>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</si>
  <si>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</si>
  <si>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</si>
  <si>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</si>
  <si>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</si>
  <si>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</si>
  <si>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4" type="noConversion"/>
  </si>
  <si>
    <t>豆魚蛋肉類(份)</t>
    <phoneticPr fontId="4" type="noConversion"/>
  </si>
  <si>
    <t>蔬菜類(份)</t>
  </si>
  <si>
    <t>油脂類(份)</t>
  </si>
  <si>
    <t>熱量(大卡)</t>
  </si>
  <si>
    <t>三章1Q</t>
    <phoneticPr fontId="2" type="noConversion"/>
  </si>
  <si>
    <t>二</t>
    <phoneticPr fontId="4" type="noConversion"/>
  </si>
  <si>
    <t>香噴噴白米飯</t>
    <phoneticPr fontId="2" type="noConversion"/>
  </si>
  <si>
    <t>印度咖哩豬肉</t>
    <phoneticPr fontId="2" type="noConversion"/>
  </si>
  <si>
    <t>客家小炒</t>
    <phoneticPr fontId="4" type="noConversion"/>
  </si>
  <si>
    <t>有料白菜滷</t>
    <phoneticPr fontId="2" type="noConversion"/>
  </si>
  <si>
    <t>有機蔬菜</t>
    <phoneticPr fontId="4" type="noConversion"/>
  </si>
  <si>
    <t>綠豆仁牛奶</t>
    <phoneticPr fontId="2" type="noConversion"/>
  </si>
  <si>
    <t>V</t>
    <phoneticPr fontId="2" type="noConversion"/>
  </si>
  <si>
    <t>豬肉.洋芋.洋蔥/煮</t>
    <phoneticPr fontId="2" type="noConversion"/>
  </si>
  <si>
    <t>豆干片.肉絲.芹菜/炒</t>
    <phoneticPr fontId="4" type="noConversion"/>
  </si>
  <si>
    <t>大白菜.菇類.紅蘿蔔.木耳/滷</t>
    <phoneticPr fontId="2" type="noConversion"/>
  </si>
  <si>
    <t>綠豆仁.牛奶</t>
    <phoneticPr fontId="2" type="noConversion"/>
  </si>
  <si>
    <t>三</t>
    <phoneticPr fontId="4" type="noConversion"/>
  </si>
  <si>
    <t>主廚蛋炒飯</t>
    <phoneticPr fontId="2" type="noConversion"/>
  </si>
  <si>
    <t>肉燥黃金蛋</t>
    <phoneticPr fontId="2" type="noConversion"/>
  </si>
  <si>
    <t>蘿蔔燒海結</t>
    <phoneticPr fontId="2" type="noConversion"/>
  </si>
  <si>
    <t>季節蔬菜</t>
    <phoneticPr fontId="4" type="noConversion"/>
  </si>
  <si>
    <t>蒲瓜肉絲湯</t>
    <phoneticPr fontId="2" type="noConversion"/>
  </si>
  <si>
    <t>水果</t>
    <phoneticPr fontId="2" type="noConversion"/>
  </si>
  <si>
    <t>豬肉.時蔬</t>
    <phoneticPr fontId="2" type="noConversion"/>
  </si>
  <si>
    <t>雞肉/炸</t>
    <phoneticPr fontId="2" type="noConversion"/>
  </si>
  <si>
    <t>雞蛋.肉燥/滷</t>
    <phoneticPr fontId="2" type="noConversion"/>
  </si>
  <si>
    <t>蘿蔔.海帶結.紅蘿蔔/煮</t>
    <phoneticPr fontId="2" type="noConversion"/>
  </si>
  <si>
    <t>蒲瓜.肉絲</t>
    <phoneticPr fontId="2" type="noConversion"/>
  </si>
  <si>
    <t>四</t>
    <phoneticPr fontId="4" type="noConversion"/>
  </si>
  <si>
    <t>健康糙米飯</t>
    <phoneticPr fontId="2" type="noConversion"/>
  </si>
  <si>
    <t>黑胡椒醬豬排</t>
    <phoneticPr fontId="2" type="noConversion"/>
  </si>
  <si>
    <t>瓜仔肉</t>
    <phoneticPr fontId="2" type="noConversion"/>
  </si>
  <si>
    <t>法式白醬</t>
    <phoneticPr fontId="2" type="noConversion"/>
  </si>
  <si>
    <t>有機蔬菜</t>
    <phoneticPr fontId="2" type="noConversion"/>
  </si>
  <si>
    <t>雙菇玉米蛋花湯</t>
    <phoneticPr fontId="2" type="noConversion"/>
  </si>
  <si>
    <t>豬排/燒</t>
    <phoneticPr fontId="2" type="noConversion"/>
  </si>
  <si>
    <t>絞肉.碎干丁.絞瓜/煮</t>
    <phoneticPr fontId="2" type="noConversion"/>
  </si>
  <si>
    <t>洋芋.紅蘿蔔/煮</t>
    <phoneticPr fontId="2" type="noConversion"/>
  </si>
  <si>
    <t>玉米.菇類.雞蛋</t>
    <phoneticPr fontId="2" type="noConversion"/>
  </si>
  <si>
    <t>五</t>
    <phoneticPr fontId="4" type="noConversion"/>
  </si>
  <si>
    <t>稻香白米飯</t>
    <phoneticPr fontId="2" type="noConversion"/>
  </si>
  <si>
    <t>酸甜醬魚丁</t>
    <phoneticPr fontId="2" type="noConversion"/>
  </si>
  <si>
    <t>塔香三杯雞</t>
    <phoneticPr fontId="2" type="noConversion"/>
  </si>
  <si>
    <t>古早味台式炒蛋</t>
    <phoneticPr fontId="2" type="noConversion"/>
  </si>
  <si>
    <t>筍香排骨湯</t>
    <phoneticPr fontId="2" type="noConversion"/>
  </si>
  <si>
    <t>魚丁.洋蔥/煮</t>
    <phoneticPr fontId="2" type="noConversion"/>
  </si>
  <si>
    <t>竹筍.排骨</t>
    <phoneticPr fontId="2" type="noConversion"/>
  </si>
  <si>
    <t>一</t>
    <phoneticPr fontId="4" type="noConversion"/>
  </si>
  <si>
    <t>黃金小米飯</t>
    <phoneticPr fontId="2" type="noConversion"/>
  </si>
  <si>
    <t>義式燉肉</t>
    <phoneticPr fontId="2" type="noConversion"/>
  </si>
  <si>
    <t>醡醬肉燥</t>
    <phoneticPr fontId="2" type="noConversion"/>
  </si>
  <si>
    <t>產銷履歷蔬菜</t>
    <phoneticPr fontId="4" type="noConversion"/>
  </si>
  <si>
    <t>小魚日式味噌湯</t>
    <phoneticPr fontId="2" type="noConversion"/>
  </si>
  <si>
    <t>豬肉.蕃茄.洋芋/煮</t>
    <phoneticPr fontId="2" type="noConversion"/>
  </si>
  <si>
    <t>絞肉.干丁.毛豆/滷</t>
    <phoneticPr fontId="2" type="noConversion"/>
  </si>
  <si>
    <t>寬粉.泡菜/炒</t>
    <phoneticPr fontId="2" type="noConversion"/>
  </si>
  <si>
    <t>香Q白飯</t>
    <phoneticPr fontId="2" type="noConversion"/>
  </si>
  <si>
    <t>檸香雞翅</t>
    <phoneticPr fontId="2" type="noConversion"/>
  </si>
  <si>
    <t>起司玉米滑蛋</t>
    <phoneticPr fontId="2" type="noConversion"/>
  </si>
  <si>
    <t>冬瓜燒肉茸</t>
    <phoneticPr fontId="2" type="noConversion"/>
  </si>
  <si>
    <t>紅豆QQ湯</t>
    <phoneticPr fontId="2" type="noConversion"/>
  </si>
  <si>
    <t>雞翅/烤</t>
    <phoneticPr fontId="2" type="noConversion"/>
  </si>
  <si>
    <t>玉米粒.雞蛋.起司/炒</t>
    <phoneticPr fontId="2" type="noConversion"/>
  </si>
  <si>
    <t>冬瓜.絞肉.紅蘿蔔/燒</t>
    <phoneticPr fontId="2" type="noConversion"/>
  </si>
  <si>
    <t>紅豆.QQ</t>
    <phoneticPr fontId="2" type="noConversion"/>
  </si>
  <si>
    <t>沙茶豬肉炒麵</t>
    <phoneticPr fontId="2" type="noConversion"/>
  </si>
  <si>
    <t>綜合滷味</t>
    <phoneticPr fontId="2" type="noConversion"/>
  </si>
  <si>
    <t>奶香菇菇花椰</t>
    <phoneticPr fontId="2" type="noConversion"/>
  </si>
  <si>
    <t>季節蔬菜</t>
    <phoneticPr fontId="2" type="noConversion"/>
  </si>
  <si>
    <t>蘿蔔肉片湯</t>
    <phoneticPr fontId="2" type="noConversion"/>
  </si>
  <si>
    <t>豬肉.時蔬.麵條</t>
    <phoneticPr fontId="2" type="noConversion"/>
  </si>
  <si>
    <t>甜條.百頁.海結/滷</t>
    <phoneticPr fontId="2" type="noConversion"/>
  </si>
  <si>
    <t>白花椰.菇類.奶粉/煮</t>
    <phoneticPr fontId="2" type="noConversion"/>
  </si>
  <si>
    <t>蘿蔔.肉片</t>
    <phoneticPr fontId="2" type="noConversion"/>
  </si>
  <si>
    <t>御膳大排</t>
    <phoneticPr fontId="2" type="noConversion"/>
  </si>
  <si>
    <t>椒鹽魚條*2</t>
    <phoneticPr fontId="2" type="noConversion"/>
  </si>
  <si>
    <t>銀芽炒肉絲</t>
    <phoneticPr fontId="2" type="noConversion"/>
  </si>
  <si>
    <t>蕃茄蔬菜湯</t>
    <phoneticPr fontId="2" type="noConversion"/>
  </si>
  <si>
    <t>魚條/炸</t>
    <phoneticPr fontId="2" type="noConversion"/>
  </si>
  <si>
    <t>豆芽.肉絲.木耳/炒</t>
    <phoneticPr fontId="2" type="noConversion"/>
  </si>
  <si>
    <t>蕃茄.時蔬</t>
    <phoneticPr fontId="2" type="noConversion"/>
  </si>
  <si>
    <t>養生胚芽飯</t>
    <phoneticPr fontId="2" type="noConversion"/>
  </si>
  <si>
    <t>香料烤腿排</t>
    <phoneticPr fontId="2" type="noConversion"/>
  </si>
  <si>
    <t>紅燒豬腩</t>
    <phoneticPr fontId="2" type="noConversion"/>
  </si>
  <si>
    <t>咖哩肉醬</t>
    <phoneticPr fontId="2" type="noConversion"/>
  </si>
  <si>
    <t>腿排/烤</t>
    <phoneticPr fontId="2" type="noConversion"/>
  </si>
  <si>
    <t>豆腐.竹筍絲.金針菇</t>
    <phoneticPr fontId="4" type="noConversion"/>
  </si>
  <si>
    <t>特盛豬排</t>
    <phoneticPr fontId="2" type="noConversion"/>
  </si>
  <si>
    <t>西芹甜條</t>
    <phoneticPr fontId="2" type="noConversion"/>
  </si>
  <si>
    <t>針菇紫菜湯</t>
    <phoneticPr fontId="2" type="noConversion"/>
  </si>
  <si>
    <t>豆腐.絞肉/煮</t>
    <phoneticPr fontId="2" type="noConversion"/>
  </si>
  <si>
    <t>紫菜.金針菇</t>
    <phoneticPr fontId="2" type="noConversion"/>
  </si>
  <si>
    <t>美白薏仁飯</t>
    <phoneticPr fontId="2" type="noConversion"/>
  </si>
  <si>
    <t>蒲燒鯛魚</t>
    <phoneticPr fontId="2" type="noConversion"/>
  </si>
  <si>
    <t>好彩頭燒雞</t>
    <phoneticPr fontId="2" type="noConversion"/>
  </si>
  <si>
    <t>黃芽鴻喜菇</t>
    <phoneticPr fontId="2" type="noConversion"/>
  </si>
  <si>
    <t>芋頭西米露</t>
    <phoneticPr fontId="2" type="noConversion"/>
  </si>
  <si>
    <t>鯛魚片/烤</t>
    <phoneticPr fontId="2" type="noConversion"/>
  </si>
  <si>
    <t>蘿蔔.雞肉/燒</t>
    <phoneticPr fontId="2" type="noConversion"/>
  </si>
  <si>
    <t>黃豆芽.鴻喜菇/炒</t>
    <phoneticPr fontId="2" type="noConversion"/>
  </si>
  <si>
    <t>芋頭.西谷米</t>
    <phoneticPr fontId="2" type="noConversion"/>
  </si>
  <si>
    <t>台灣小吃滷肉飯</t>
    <phoneticPr fontId="2" type="noConversion"/>
  </si>
  <si>
    <t>炭烤雞腿</t>
    <phoneticPr fontId="2" type="noConversion"/>
  </si>
  <si>
    <t>豆皮高麗菜</t>
    <phoneticPr fontId="2" type="noConversion"/>
  </si>
  <si>
    <t>乳酪紅蘿蔔炒蛋</t>
    <phoneticPr fontId="2" type="noConversion"/>
  </si>
  <si>
    <t>冬瓜排骨湯</t>
    <phoneticPr fontId="2" type="noConversion"/>
  </si>
  <si>
    <t>豬肉.紅蔥頭</t>
    <phoneticPr fontId="2" type="noConversion"/>
  </si>
  <si>
    <t>雞腿/烤</t>
    <phoneticPr fontId="2" type="noConversion"/>
  </si>
  <si>
    <t>高麗菜.豆皮.木耳/炒</t>
    <phoneticPr fontId="2" type="noConversion"/>
  </si>
  <si>
    <t>紅蘿蔔.雞蛋.毛豆/炒</t>
    <phoneticPr fontId="2" type="noConversion"/>
  </si>
  <si>
    <t>冬瓜.排骨</t>
    <phoneticPr fontId="2" type="noConversion"/>
  </si>
  <si>
    <t>糖醋排骨</t>
    <phoneticPr fontId="2" type="noConversion"/>
  </si>
  <si>
    <t>筍丁肉燥</t>
    <phoneticPr fontId="4" type="noConversion"/>
  </si>
  <si>
    <t>海帶雙色</t>
    <phoneticPr fontId="2" type="noConversion"/>
  </si>
  <si>
    <t>玉米蛋花湯</t>
    <phoneticPr fontId="2" type="noConversion"/>
  </si>
  <si>
    <t>豬肉.洋蔥/燒</t>
    <phoneticPr fontId="2" type="noConversion"/>
  </si>
  <si>
    <t>竹筍丁.絞肉/燒</t>
    <phoneticPr fontId="4" type="noConversion"/>
  </si>
  <si>
    <t>海帶.干絲.芹菜.紅蘿蔔/炒</t>
    <phoneticPr fontId="2" type="noConversion"/>
  </si>
  <si>
    <t>玉米粒.雞蛋</t>
    <phoneticPr fontId="2" type="noConversion"/>
  </si>
  <si>
    <t>海苔香鬆飯</t>
    <phoneticPr fontId="2" type="noConversion"/>
  </si>
  <si>
    <t>宮保雞丁</t>
    <phoneticPr fontId="2" type="noConversion"/>
  </si>
  <si>
    <t>蕃茄炒蛋</t>
    <phoneticPr fontId="2" type="noConversion"/>
  </si>
  <si>
    <t>酸菜麵腸</t>
    <phoneticPr fontId="2" type="noConversion"/>
  </si>
  <si>
    <t>養生肉片湯</t>
    <phoneticPr fontId="2" type="noConversion"/>
  </si>
  <si>
    <t>海苔香鬆</t>
    <phoneticPr fontId="2" type="noConversion"/>
  </si>
  <si>
    <t>雞肉.時蔬.花生/燒</t>
    <phoneticPr fontId="2" type="noConversion"/>
  </si>
  <si>
    <t>雞蛋.蕃茄/炒</t>
    <phoneticPr fontId="2" type="noConversion"/>
  </si>
  <si>
    <t>麵腸.酸菜/滷</t>
    <phoneticPr fontId="2" type="noConversion"/>
  </si>
  <si>
    <t>豆薯.肉片.枸杞</t>
    <phoneticPr fontId="2" type="noConversion"/>
  </si>
  <si>
    <t>雙色芝麻飯</t>
    <phoneticPr fontId="2" type="noConversion"/>
  </si>
  <si>
    <t>海結滷雙味</t>
    <phoneticPr fontId="2" type="noConversion"/>
  </si>
  <si>
    <t>芋香玉米</t>
    <phoneticPr fontId="2" type="noConversion"/>
  </si>
  <si>
    <t>蕃茄豆腐湯</t>
    <phoneticPr fontId="2" type="noConversion"/>
  </si>
  <si>
    <t>腿排/煮</t>
    <phoneticPr fontId="2" type="noConversion"/>
  </si>
  <si>
    <t>蘿蔔.海結.麵輪/滷</t>
    <phoneticPr fontId="2" type="noConversion"/>
  </si>
  <si>
    <t>玉米粒.芋頭/煮</t>
    <phoneticPr fontId="2" type="noConversion"/>
  </si>
  <si>
    <t>豆腐.蕃茄</t>
    <phoneticPr fontId="2" type="noConversion"/>
  </si>
  <si>
    <t>菲力豬排</t>
    <phoneticPr fontId="2" type="noConversion"/>
  </si>
  <si>
    <t>咖哩醬獅子頭</t>
    <phoneticPr fontId="2" type="noConversion"/>
  </si>
  <si>
    <t>芝麻海芽滑蛋</t>
    <phoneticPr fontId="2" type="noConversion"/>
  </si>
  <si>
    <t>珍珠奶茶</t>
    <phoneticPr fontId="2" type="noConversion"/>
  </si>
  <si>
    <t>獅子頭.洋蔥/煮</t>
    <phoneticPr fontId="2" type="noConversion"/>
  </si>
  <si>
    <t>海帶芽.雞蛋.芝麻/煮</t>
    <phoneticPr fontId="2" type="noConversion"/>
  </si>
  <si>
    <t>珍珠.奶粉.紅茶</t>
    <phoneticPr fontId="2" type="noConversion"/>
  </si>
  <si>
    <t>奶油白醬義大利麵</t>
    <phoneticPr fontId="2" type="noConversion"/>
  </si>
  <si>
    <t>卡拉雞排</t>
    <phoneticPr fontId="2" type="noConversion"/>
  </si>
  <si>
    <t>脆炒花椰</t>
    <phoneticPr fontId="2" type="noConversion"/>
  </si>
  <si>
    <t>菇類.玉米.洋蔥.義大利麵</t>
    <phoneticPr fontId="2" type="noConversion"/>
  </si>
  <si>
    <t>雞排/炸</t>
    <phoneticPr fontId="2" type="noConversion"/>
  </si>
  <si>
    <t>蘿蔔糕/煮</t>
    <phoneticPr fontId="2" type="noConversion"/>
  </si>
  <si>
    <t>南瓜.雞蛋.玉米</t>
    <phoneticPr fontId="2" type="noConversion"/>
  </si>
  <si>
    <t>健康加分五穀飯</t>
    <phoneticPr fontId="2" type="noConversion"/>
  </si>
  <si>
    <t>粉蒸排骨</t>
    <phoneticPr fontId="2" type="noConversion"/>
  </si>
  <si>
    <t>鐵板油豆腐</t>
    <phoneticPr fontId="2" type="noConversion"/>
  </si>
  <si>
    <t>結頭菜肉片湯</t>
    <phoneticPr fontId="2" type="noConversion"/>
  </si>
  <si>
    <t>排骨.地瓜/蒸</t>
    <phoneticPr fontId="2" type="noConversion"/>
  </si>
  <si>
    <t>泡菜.年糕/煮</t>
    <phoneticPr fontId="2" type="noConversion"/>
  </si>
  <si>
    <t>油豆腐.絞肉/燒</t>
    <phoneticPr fontId="2" type="noConversion"/>
  </si>
  <si>
    <t>結頭菜.肉片</t>
    <phoneticPr fontId="2" type="noConversion"/>
  </si>
  <si>
    <t>西班牙蒜香雞</t>
    <phoneticPr fontId="2" type="noConversion"/>
  </si>
  <si>
    <t>梅干肉茸</t>
    <phoneticPr fontId="2" type="noConversion"/>
  </si>
  <si>
    <t>蒜香四季豆</t>
    <phoneticPr fontId="2" type="noConversion"/>
  </si>
  <si>
    <t>客家米粉湯</t>
    <phoneticPr fontId="4" type="noConversion"/>
  </si>
  <si>
    <t>雞肉.蕃茄/煮</t>
    <phoneticPr fontId="2" type="noConversion"/>
  </si>
  <si>
    <t>梅干菜.絞肉/煮</t>
    <phoneticPr fontId="2" type="noConversion"/>
  </si>
  <si>
    <t>四季豆.紅蘿蔔/炒</t>
    <phoneticPr fontId="2" type="noConversion"/>
  </si>
  <si>
    <t>粗米粉.絞肉.香菇</t>
    <phoneticPr fontId="4" type="noConversion"/>
  </si>
  <si>
    <t>蒲瓜炒肉絲</t>
    <phoneticPr fontId="2" type="noConversion"/>
  </si>
  <si>
    <t>玉米肉茸</t>
    <phoneticPr fontId="2" type="noConversion"/>
  </si>
  <si>
    <t>紫菜蛋花湯</t>
    <phoneticPr fontId="2" type="noConversion"/>
  </si>
  <si>
    <t>雞翅/燒</t>
    <phoneticPr fontId="2" type="noConversion"/>
  </si>
  <si>
    <t>蒲瓜.肉絲/炒</t>
    <phoneticPr fontId="2" type="noConversion"/>
  </si>
  <si>
    <t>玉米粒.絞肉/煮</t>
    <phoneticPr fontId="2" type="noConversion"/>
  </si>
  <si>
    <t>紫菜.雞蛋</t>
    <phoneticPr fontId="2" type="noConversion"/>
  </si>
  <si>
    <t>筍香燒肉茸</t>
    <phoneticPr fontId="4" type="noConversion"/>
  </si>
  <si>
    <t>滑蛋福州丸</t>
    <phoneticPr fontId="2" type="noConversion"/>
  </si>
  <si>
    <t>紅豆撞奶</t>
    <phoneticPr fontId="2" type="noConversion"/>
  </si>
  <si>
    <t>雞肉.洋芋/煮</t>
    <phoneticPr fontId="2" type="noConversion"/>
  </si>
  <si>
    <t>竹筍.酸菜.絞肉/煮</t>
    <phoneticPr fontId="4" type="noConversion"/>
  </si>
  <si>
    <t>福州丸.雞蛋/煮</t>
    <phoneticPr fontId="2" type="noConversion"/>
  </si>
  <si>
    <t>紅豆.奶粉</t>
    <phoneticPr fontId="2" type="noConversion"/>
  </si>
  <si>
    <t>胖哥哥招牌油飯</t>
    <phoneticPr fontId="2" type="noConversion"/>
  </si>
  <si>
    <t>黃金炸豬排</t>
    <phoneticPr fontId="2" type="noConversion"/>
  </si>
  <si>
    <t>肉燥滷蛋</t>
    <phoneticPr fontId="2" type="noConversion"/>
  </si>
  <si>
    <t>白菜滷</t>
    <phoneticPr fontId="2" type="noConversion"/>
  </si>
  <si>
    <t>有機回饋</t>
    <phoneticPr fontId="2" type="noConversion"/>
  </si>
  <si>
    <t>糯米.香菇.豬肉</t>
    <phoneticPr fontId="2" type="noConversion"/>
  </si>
  <si>
    <t>豬排/炸</t>
    <phoneticPr fontId="2" type="noConversion"/>
  </si>
  <si>
    <t>大白菜.豆皮.紅蘿蔔.木耳/煮</t>
    <phoneticPr fontId="2" type="noConversion"/>
  </si>
  <si>
    <t>豆腐.筍絲.紅蘿蔔.木耳</t>
    <phoneticPr fontId="2" type="noConversion"/>
  </si>
  <si>
    <t>蒙古炒肉片</t>
    <phoneticPr fontId="2" type="noConversion"/>
  </si>
  <si>
    <t>關東煮</t>
    <phoneticPr fontId="2" type="noConversion"/>
  </si>
  <si>
    <t>遊龍鍋貼*2</t>
    <phoneticPr fontId="2" type="noConversion"/>
  </si>
  <si>
    <t>肉骨茶湯</t>
    <phoneticPr fontId="4" type="noConversion"/>
  </si>
  <si>
    <t>豬肉.洋蔥.豆芽/炒</t>
    <phoneticPr fontId="2" type="noConversion"/>
  </si>
  <si>
    <t>蘿蔔.黑輪.菇類/煮</t>
    <phoneticPr fontId="2" type="noConversion"/>
  </si>
  <si>
    <t>鍋貼/煎</t>
    <phoneticPr fontId="2" type="noConversion"/>
  </si>
  <si>
    <t>結頭菜.肉片.金針菇</t>
    <phoneticPr fontId="4" type="noConversion"/>
  </si>
  <si>
    <t>★本廠一律使用「國產生鮮肉品」，產地：台灣。</t>
    <phoneticPr fontId="4" type="noConversion"/>
  </si>
  <si>
    <t>**每周三、五供應水果</t>
    <phoneticPr fontId="2" type="noConversion"/>
  </si>
  <si>
    <t>**每月最後一周三回饋有機蔬菜</t>
    <phoneticPr fontId="2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</si>
  <si>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</si>
  <si>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雞肉.小黃瓜.九層塔/燒</t>
    <phoneticPr fontId="2" type="noConversion"/>
  </si>
  <si>
    <t>雞蛋.碎菜脯.青蔥/炒</t>
    <phoneticPr fontId="2" type="noConversion"/>
  </si>
  <si>
    <r>
      <t>海帶芽.味噌.玉米粒.</t>
    </r>
    <r>
      <rPr>
        <b/>
        <sz val="8"/>
        <rFont val="微軟正黑體"/>
        <family val="2"/>
        <charset val="136"/>
      </rPr>
      <t>小魚乾</t>
    </r>
    <phoneticPr fontId="2" type="noConversion"/>
  </si>
  <si>
    <t>黑豆乾.豬肉.白蘿蔔/燒</t>
    <phoneticPr fontId="2" type="noConversion"/>
  </si>
  <si>
    <t>洋芋.絞肉.洋蔥.紅蘿蔔/煮</t>
    <phoneticPr fontId="2" type="noConversion"/>
  </si>
  <si>
    <t>西芹.甜不辣.紅蘿蔔/炒</t>
    <phoneticPr fontId="2" type="noConversion"/>
  </si>
  <si>
    <t>花椰.紅蘿蔔/煮</t>
    <phoneticPr fontId="2" type="noConversion"/>
  </si>
  <si>
    <r>
      <t>韓式辣醬炸雞</t>
    </r>
    <r>
      <rPr>
        <b/>
        <sz val="10"/>
        <rFont val="微軟正黑體"/>
        <family val="2"/>
        <charset val="136"/>
      </rPr>
      <t>*微辣</t>
    </r>
    <phoneticPr fontId="2" type="noConversion"/>
  </si>
  <si>
    <r>
      <t>韓式泡菜寬粉</t>
    </r>
    <r>
      <rPr>
        <b/>
        <sz val="10"/>
        <rFont val="微軟正黑體"/>
        <family val="2"/>
        <charset val="136"/>
      </rPr>
      <t>*微辣</t>
    </r>
    <phoneticPr fontId="2" type="noConversion"/>
  </si>
  <si>
    <r>
      <t>泰式醬炸雞</t>
    </r>
    <r>
      <rPr>
        <b/>
        <sz val="10"/>
        <rFont val="微軟正黑體"/>
        <family val="2"/>
        <charset val="136"/>
      </rPr>
      <t>*微辣</t>
    </r>
    <phoneticPr fontId="2" type="noConversion"/>
  </si>
  <si>
    <r>
      <t>大滷湯</t>
    </r>
    <r>
      <rPr>
        <b/>
        <sz val="10"/>
        <rFont val="微軟正黑體"/>
        <family val="2"/>
        <charset val="136"/>
      </rPr>
      <t>*勾芡</t>
    </r>
    <phoneticPr fontId="4" type="noConversion"/>
  </si>
  <si>
    <r>
      <t>川味麻婆豆腐</t>
    </r>
    <r>
      <rPr>
        <b/>
        <sz val="10"/>
        <rFont val="微軟正黑體"/>
        <family val="2"/>
        <charset val="136"/>
      </rPr>
      <t>*微辣</t>
    </r>
    <phoneticPr fontId="2" type="noConversion"/>
  </si>
  <si>
    <r>
      <t>泰式椒麻雞</t>
    </r>
    <r>
      <rPr>
        <b/>
        <sz val="10"/>
        <rFont val="微軟正黑體"/>
        <family val="2"/>
        <charset val="136"/>
      </rPr>
      <t>*微辣</t>
    </r>
    <phoneticPr fontId="2" type="noConversion"/>
  </si>
  <si>
    <r>
      <t>泰式醬蘿蔔糕</t>
    </r>
    <r>
      <rPr>
        <b/>
        <sz val="10"/>
        <rFont val="微軟正黑體"/>
        <family val="2"/>
        <charset val="136"/>
      </rPr>
      <t>*微辣</t>
    </r>
    <phoneticPr fontId="2" type="noConversion"/>
  </si>
  <si>
    <r>
      <t>南瓜濃湯</t>
    </r>
    <r>
      <rPr>
        <b/>
        <sz val="10"/>
        <rFont val="微軟正黑體"/>
        <family val="2"/>
        <charset val="136"/>
      </rPr>
      <t>*勾芡</t>
    </r>
    <phoneticPr fontId="2" type="noConversion"/>
  </si>
  <si>
    <r>
      <t>韓式泡菜年糕</t>
    </r>
    <r>
      <rPr>
        <b/>
        <sz val="10"/>
        <rFont val="微軟正黑體"/>
        <family val="2"/>
        <charset val="136"/>
      </rPr>
      <t>*微辣</t>
    </r>
    <phoneticPr fontId="2" type="noConversion"/>
  </si>
  <si>
    <r>
      <t>香辣豆腐乳燒雞翅</t>
    </r>
    <r>
      <rPr>
        <b/>
        <sz val="10"/>
        <rFont val="微軟正黑體"/>
        <family val="2"/>
        <charset val="136"/>
      </rPr>
      <t>*微辣</t>
    </r>
    <phoneticPr fontId="2" type="noConversion"/>
  </si>
  <si>
    <r>
      <t>泰式綠咖哩雞</t>
    </r>
    <r>
      <rPr>
        <b/>
        <sz val="10"/>
        <rFont val="微軟正黑體"/>
        <family val="2"/>
        <charset val="136"/>
      </rPr>
      <t>*微辣</t>
    </r>
    <phoneticPr fontId="2" type="noConversion"/>
  </si>
  <si>
    <r>
      <t>酸辣湯</t>
    </r>
    <r>
      <rPr>
        <b/>
        <sz val="10"/>
        <rFont val="微軟正黑體"/>
        <family val="2"/>
        <charset val="136"/>
      </rPr>
      <t>*勾芡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</si>
</sst>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4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4.8"/>
      <name val="微軟正黑體"/>
      <family val="2"/>
      <charset val="136"/>
    </font>
    <font>
      <b/>
      <sz val="3"/>
      <name val="微軟正黑體"/>
      <family val="2"/>
      <charset val="136"/>
    </font>
    <font>
      <b/>
      <sz val="14"/>
      <name val="微軟正黑體"/>
      <family val="2"/>
      <charset val="136"/>
    </font>
    <font>
      <sz val="8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9"/>
      <name val="微軟正黑體"/>
      <family val="2"/>
      <charset val="136"/>
    </font>
    <font>
      <sz val="5.5"/>
      <name val="微軟正黑體"/>
      <family val="2"/>
      <charset val="136"/>
    </font>
    <font>
      <sz val="6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8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3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6"/>
      <name val="微軟正黑體"/>
      <family val="2"/>
      <charset val="136"/>
    </font>
    <font>
      <b/>
      <sz val="13"/>
      <color theme="1"/>
      <name val="微軟正黑體"/>
      <family val="2"/>
      <charset val="136"/>
    </font>
    <font>
      <b/>
      <sz val="15"/>
      <name val="微軟正黑體"/>
      <family val="2"/>
      <charset val="136"/>
    </font>
    <font>
      <b/>
      <sz val="5.5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66"/>
        <bgColor indexed="64"/>
      </patternFill>
    </fill>
  </fills>
  <borders count="71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220">
    <xf numFmtId="0" fontId="0" fillId="0" borderId="0" xfId="0">
      <alignment vertical="center"/>
    </xf>
    <xf numFmtId="0" fontId="6" fillId="0" borderId="0" xfId="2" applyFont="1" applyAlignment="1">
      <alignment horizontal="left" vertical="center"/>
    </xf>
    <xf numFmtId="0" fontId="8" fillId="0" borderId="0" xfId="2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11" fillId="0" borderId="1" xfId="1" applyNumberFormat="1" applyFont="1" applyBorder="1" applyAlignment="1">
      <alignment horizontal="center" vertical="center" textRotation="255"/>
    </xf>
    <xf numFmtId="0" fontId="11" fillId="0" borderId="2" xfId="1" applyFont="1" applyBorder="1" applyAlignment="1">
      <alignment horizontal="center" vertical="center" textRotation="255"/>
    </xf>
    <xf numFmtId="0" fontId="10" fillId="2" borderId="0" xfId="0" applyFont="1" applyFill="1">
      <alignment vertical="center"/>
    </xf>
    <xf numFmtId="0" fontId="22" fillId="2" borderId="16" xfId="2" applyFont="1" applyFill="1" applyBorder="1" applyAlignment="1">
      <alignment horizontal="center" vertical="center" shrinkToFit="1"/>
    </xf>
    <xf numFmtId="0" fontId="17" fillId="2" borderId="17" xfId="0" applyFont="1" applyFill="1" applyBorder="1" applyAlignment="1">
      <alignment horizontal="center" vertical="center"/>
    </xf>
    <xf numFmtId="0" fontId="18" fillId="2" borderId="17" xfId="2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22" fillId="2" borderId="11" xfId="2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0" fontId="22" fillId="2" borderId="13" xfId="2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6" fillId="2" borderId="17" xfId="2" applyFont="1" applyFill="1" applyBorder="1" applyAlignment="1">
      <alignment horizontal="center" vertical="center" wrapText="1" shrinkToFit="1"/>
    </xf>
    <xf numFmtId="0" fontId="16" fillId="2" borderId="59" xfId="2" applyFont="1" applyFill="1" applyBorder="1" applyAlignment="1">
      <alignment horizontal="center" vertical="center" shrinkToFit="1"/>
    </xf>
    <xf numFmtId="0" fontId="20" fillId="2" borderId="17" xfId="1" applyFont="1" applyFill="1" applyBorder="1" applyAlignment="1">
      <alignment horizontal="center" vertical="center"/>
    </xf>
    <xf numFmtId="0" fontId="20" fillId="2" borderId="17" xfId="1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22" fillId="2" borderId="17" xfId="2" applyFont="1" applyFill="1" applyBorder="1" applyAlignment="1">
      <alignment horizontal="center" vertical="center" shrinkToFit="1"/>
    </xf>
    <xf numFmtId="0" fontId="18" fillId="2" borderId="59" xfId="2" applyFont="1" applyFill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6" fillId="2" borderId="41" xfId="2" applyFont="1" applyFill="1" applyBorder="1" applyAlignment="1">
      <alignment horizontal="center" vertical="center" shrinkToFit="1"/>
    </xf>
    <xf numFmtId="0" fontId="19" fillId="2" borderId="22" xfId="1" applyFont="1" applyFill="1" applyBorder="1" applyAlignment="1">
      <alignment horizontal="center" vertical="center"/>
    </xf>
    <xf numFmtId="0" fontId="17" fillId="2" borderId="59" xfId="0" applyFont="1" applyFill="1" applyBorder="1" applyAlignment="1">
      <alignment horizontal="center" vertical="center"/>
    </xf>
    <xf numFmtId="177" fontId="21" fillId="2" borderId="28" xfId="1" applyNumberFormat="1" applyFont="1" applyFill="1" applyBorder="1" applyAlignment="1">
      <alignment horizontal="center" vertical="center"/>
    </xf>
    <xf numFmtId="0" fontId="17" fillId="2" borderId="60" xfId="0" applyFont="1" applyFill="1" applyBorder="1" applyAlignment="1">
      <alignment horizontal="center" vertical="center"/>
    </xf>
    <xf numFmtId="0" fontId="19" fillId="2" borderId="32" xfId="1" applyFont="1" applyFill="1" applyBorder="1" applyAlignment="1">
      <alignment horizontal="center" vertical="center"/>
    </xf>
    <xf numFmtId="0" fontId="17" fillId="2" borderId="61" xfId="0" applyFont="1" applyFill="1" applyBorder="1" applyAlignment="1">
      <alignment horizontal="center" vertical="center"/>
    </xf>
    <xf numFmtId="0" fontId="19" fillId="2" borderId="22" xfId="1" applyFont="1" applyFill="1" applyBorder="1" applyAlignment="1">
      <alignment horizontal="center" vertical="center" textRotation="255"/>
    </xf>
    <xf numFmtId="0" fontId="17" fillId="2" borderId="17" xfId="0" applyFont="1" applyFill="1" applyBorder="1" applyAlignment="1">
      <alignment horizontal="center" vertical="center" textRotation="255"/>
    </xf>
    <xf numFmtId="0" fontId="17" fillId="2" borderId="38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176" fontId="15" fillId="2" borderId="27" xfId="2" applyNumberFormat="1" applyFont="1" applyFill="1" applyBorder="1" applyAlignment="1">
      <alignment horizontal="center" vertical="center" shrinkToFit="1"/>
    </xf>
    <xf numFmtId="176" fontId="15" fillId="2" borderId="69" xfId="2" applyNumberFormat="1" applyFont="1" applyFill="1" applyBorder="1" applyAlignment="1">
      <alignment horizontal="center" vertical="center" shrinkToFit="1"/>
    </xf>
    <xf numFmtId="0" fontId="16" fillId="2" borderId="22" xfId="2" applyFont="1" applyFill="1" applyBorder="1" applyAlignment="1">
      <alignment horizontal="center" vertical="center" shrinkToFit="1"/>
    </xf>
    <xf numFmtId="0" fontId="16" fillId="2" borderId="59" xfId="2" applyFont="1" applyFill="1" applyBorder="1" applyAlignment="1">
      <alignment horizontal="center" vertical="center" shrinkToFit="1"/>
    </xf>
    <xf numFmtId="0" fontId="18" fillId="2" borderId="23" xfId="3" applyFont="1" applyFill="1" applyBorder="1" applyAlignment="1">
      <alignment horizontal="center" vertical="center" wrapText="1" shrinkToFit="1"/>
    </xf>
    <xf numFmtId="0" fontId="18" fillId="2" borderId="60" xfId="0" applyFont="1" applyFill="1" applyBorder="1" applyAlignment="1">
      <alignment horizontal="center" vertical="center" wrapText="1" shrinkToFit="1"/>
    </xf>
    <xf numFmtId="0" fontId="20" fillId="2" borderId="30" xfId="1" applyFont="1" applyFill="1" applyBorder="1" applyAlignment="1">
      <alignment horizontal="center" vertical="center"/>
    </xf>
    <xf numFmtId="0" fontId="20" fillId="2" borderId="70" xfId="1" applyFont="1" applyFill="1" applyBorder="1" applyAlignment="1">
      <alignment horizontal="center" vertical="center"/>
    </xf>
    <xf numFmtId="176" fontId="23" fillId="2" borderId="27" xfId="2" applyNumberFormat="1" applyFont="1" applyFill="1" applyBorder="1" applyAlignment="1">
      <alignment horizontal="center" vertical="center" shrinkToFit="1"/>
    </xf>
    <xf numFmtId="176" fontId="23" fillId="2" borderId="25" xfId="2" applyNumberFormat="1" applyFont="1" applyFill="1" applyBorder="1" applyAlignment="1">
      <alignment horizontal="center" vertical="center" shrinkToFit="1"/>
    </xf>
    <xf numFmtId="0" fontId="18" fillId="2" borderId="22" xfId="2" applyFont="1" applyFill="1" applyBorder="1" applyAlignment="1">
      <alignment horizontal="center" vertical="center" shrinkToFit="1"/>
    </xf>
    <xf numFmtId="0" fontId="18" fillId="2" borderId="13" xfId="2" applyFont="1" applyFill="1" applyBorder="1" applyAlignment="1">
      <alignment horizontal="center" vertical="center" shrinkToFit="1"/>
    </xf>
    <xf numFmtId="0" fontId="18" fillId="2" borderId="29" xfId="3" applyFont="1" applyFill="1" applyBorder="1" applyAlignment="1">
      <alignment horizontal="center" vertical="center" wrapText="1" shrinkToFit="1"/>
    </xf>
    <xf numFmtId="0" fontId="18" fillId="2" borderId="20" xfId="0" applyFont="1" applyFill="1" applyBorder="1" applyAlignment="1">
      <alignment horizontal="center" vertical="center" wrapText="1" shrinkToFit="1"/>
    </xf>
    <xf numFmtId="0" fontId="20" fillId="2" borderId="22" xfId="1" applyFont="1" applyFill="1" applyBorder="1" applyAlignment="1">
      <alignment horizontal="center" vertical="center"/>
    </xf>
    <xf numFmtId="0" fontId="20" fillId="2" borderId="17" xfId="1" applyFont="1" applyFill="1" applyBorder="1" applyAlignment="1">
      <alignment horizontal="center" vertical="center"/>
    </xf>
    <xf numFmtId="0" fontId="20" fillId="2" borderId="22" xfId="1" applyFont="1" applyFill="1" applyBorder="1" applyAlignment="1">
      <alignment horizontal="center" vertical="center" wrapText="1"/>
    </xf>
    <xf numFmtId="0" fontId="20" fillId="2" borderId="17" xfId="1" applyFont="1" applyFill="1" applyBorder="1" applyAlignment="1">
      <alignment horizontal="center" vertical="center" wrapText="1"/>
    </xf>
    <xf numFmtId="0" fontId="20" fillId="2" borderId="30" xfId="1" applyFont="1" applyFill="1" applyBorder="1" applyAlignment="1">
      <alignment horizontal="center" vertical="center" wrapText="1"/>
    </xf>
    <xf numFmtId="0" fontId="20" fillId="2" borderId="70" xfId="1" applyFont="1" applyFill="1" applyBorder="1" applyAlignment="1">
      <alignment horizontal="center" vertical="center" wrapText="1"/>
    </xf>
    <xf numFmtId="0" fontId="20" fillId="2" borderId="31" xfId="1" applyFont="1" applyFill="1" applyBorder="1" applyAlignment="1">
      <alignment horizontal="center" vertical="center" wrapText="1"/>
    </xf>
    <xf numFmtId="0" fontId="20" fillId="2" borderId="68" xfId="1" applyFont="1" applyFill="1" applyBorder="1" applyAlignment="1">
      <alignment horizontal="center" vertical="center" wrapText="1"/>
    </xf>
    <xf numFmtId="0" fontId="19" fillId="2" borderId="50" xfId="1" applyFont="1" applyFill="1" applyBorder="1" applyAlignment="1">
      <alignment horizontal="center" vertical="center"/>
    </xf>
    <xf numFmtId="176" fontId="15" fillId="2" borderId="64" xfId="2" applyNumberFormat="1" applyFont="1" applyFill="1" applyBorder="1" applyAlignment="1">
      <alignment horizontal="center" vertical="center" shrinkToFit="1"/>
    </xf>
    <xf numFmtId="176" fontId="15" fillId="2" borderId="57" xfId="2" applyNumberFormat="1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16" fillId="2" borderId="58" xfId="2" applyFont="1" applyFill="1" applyBorder="1" applyAlignment="1">
      <alignment horizontal="center" vertical="center" shrinkToFit="1"/>
    </xf>
    <xf numFmtId="0" fontId="18" fillId="2" borderId="30" xfId="3" applyFont="1" applyFill="1" applyBorder="1" applyAlignment="1">
      <alignment horizontal="center" vertical="center" wrapText="1" shrinkToFit="1"/>
    </xf>
    <xf numFmtId="0" fontId="18" fillId="2" borderId="55" xfId="0" applyFont="1" applyFill="1" applyBorder="1" applyAlignment="1">
      <alignment horizontal="center" vertical="center" wrapText="1" shrinkToFit="1"/>
    </xf>
    <xf numFmtId="176" fontId="15" fillId="2" borderId="46" xfId="2" applyNumberFormat="1" applyFont="1" applyFill="1" applyBorder="1" applyAlignment="1">
      <alignment horizontal="center" vertical="center" shrinkToFit="1"/>
    </xf>
    <xf numFmtId="176" fontId="15" fillId="2" borderId="25" xfId="2" applyNumberFormat="1" applyFont="1" applyFill="1" applyBorder="1" applyAlignment="1">
      <alignment horizontal="center" vertical="center" shrinkToFit="1"/>
    </xf>
    <xf numFmtId="0" fontId="18" fillId="2" borderId="49" xfId="3" applyFont="1" applyFill="1" applyBorder="1" applyAlignment="1">
      <alignment horizontal="center" vertical="center" wrapText="1" shrinkToFit="1"/>
    </xf>
    <xf numFmtId="0" fontId="18" fillId="2" borderId="38" xfId="0" applyFont="1" applyFill="1" applyBorder="1" applyAlignment="1">
      <alignment horizontal="center" vertical="center" wrapText="1" shrinkToFit="1"/>
    </xf>
    <xf numFmtId="0" fontId="19" fillId="2" borderId="47" xfId="1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20" fillId="2" borderId="47" xfId="1" applyFont="1" applyFill="1" applyBorder="1" applyAlignment="1">
      <alignment horizontal="center" vertical="center"/>
    </xf>
    <xf numFmtId="0" fontId="20" fillId="2" borderId="47" xfId="1" applyFont="1" applyFill="1" applyBorder="1" applyAlignment="1">
      <alignment horizontal="center" vertical="center" wrapText="1"/>
    </xf>
    <xf numFmtId="177" fontId="21" fillId="2" borderId="49" xfId="1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 shrinkToFit="1"/>
    </xf>
    <xf numFmtId="176" fontId="15" fillId="2" borderId="67" xfId="2" applyNumberFormat="1" applyFont="1" applyFill="1" applyBorder="1" applyAlignment="1">
      <alignment horizontal="center" vertical="center" shrinkToFit="1"/>
    </xf>
    <xf numFmtId="0" fontId="16" fillId="2" borderId="68" xfId="2" applyFont="1" applyFill="1" applyBorder="1" applyAlignment="1">
      <alignment horizontal="center" vertical="center" shrinkToFit="1"/>
    </xf>
    <xf numFmtId="0" fontId="18" fillId="2" borderId="28" xfId="3" applyFont="1" applyFill="1" applyBorder="1" applyAlignment="1">
      <alignment horizontal="center" vertical="center" wrapText="1" shrinkToFit="1"/>
    </xf>
    <xf numFmtId="0" fontId="19" fillId="2" borderId="21" xfId="1" applyFont="1" applyFill="1" applyBorder="1" applyAlignment="1">
      <alignment horizontal="center" vertical="center" textRotation="255"/>
    </xf>
    <xf numFmtId="0" fontId="17" fillId="2" borderId="42" xfId="0" applyFont="1" applyFill="1" applyBorder="1" applyAlignment="1">
      <alignment horizontal="center" vertical="center" textRotation="255"/>
    </xf>
    <xf numFmtId="0" fontId="20" fillId="2" borderId="42" xfId="1" applyFont="1" applyFill="1" applyBorder="1" applyAlignment="1">
      <alignment horizontal="center" vertical="center"/>
    </xf>
    <xf numFmtId="0" fontId="20" fillId="2" borderId="42" xfId="1" applyFont="1" applyFill="1" applyBorder="1" applyAlignment="1">
      <alignment horizontal="center" vertical="center" wrapText="1"/>
    </xf>
    <xf numFmtId="0" fontId="20" fillId="2" borderId="55" xfId="1" applyFont="1" applyFill="1" applyBorder="1" applyAlignment="1">
      <alignment horizontal="center" vertical="center"/>
    </xf>
    <xf numFmtId="0" fontId="20" fillId="2" borderId="55" xfId="1" applyFont="1" applyFill="1" applyBorder="1" applyAlignment="1">
      <alignment horizontal="center" vertical="center" wrapText="1"/>
    </xf>
    <xf numFmtId="0" fontId="20" fillId="2" borderId="58" xfId="1" applyFont="1" applyFill="1" applyBorder="1" applyAlignment="1">
      <alignment horizontal="center" vertical="center" wrapText="1"/>
    </xf>
    <xf numFmtId="177" fontId="21" fillId="2" borderId="23" xfId="1" applyNumberFormat="1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19" fillId="2" borderId="24" xfId="1" applyFont="1" applyFill="1" applyBorder="1" applyAlignment="1">
      <alignment horizontal="center" vertical="center"/>
    </xf>
    <xf numFmtId="0" fontId="20" fillId="2" borderId="13" xfId="1" applyFont="1" applyFill="1" applyBorder="1" applyAlignment="1">
      <alignment horizontal="center" vertical="center"/>
    </xf>
    <xf numFmtId="0" fontId="20" fillId="2" borderId="13" xfId="1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9" fillId="2" borderId="17" xfId="1" applyFont="1" applyFill="1" applyBorder="1" applyAlignment="1">
      <alignment horizontal="center" vertical="center" textRotation="255"/>
    </xf>
    <xf numFmtId="176" fontId="15" fillId="2" borderId="54" xfId="2" applyNumberFormat="1" applyFont="1" applyFill="1" applyBorder="1" applyAlignment="1">
      <alignment horizontal="center" vertical="center" shrinkToFit="1"/>
    </xf>
    <xf numFmtId="0" fontId="16" fillId="2" borderId="37" xfId="2" applyFont="1" applyFill="1" applyBorder="1" applyAlignment="1">
      <alignment horizontal="center" vertical="center" shrinkToFit="1"/>
    </xf>
    <xf numFmtId="0" fontId="18" fillId="2" borderId="21" xfId="3" applyFont="1" applyFill="1" applyBorder="1" applyAlignment="1">
      <alignment horizontal="center" vertical="center" wrapText="1" shrinkToFit="1"/>
    </xf>
    <xf numFmtId="0" fontId="18" fillId="2" borderId="13" xfId="3" applyFont="1" applyFill="1" applyBorder="1" applyAlignment="1">
      <alignment horizontal="center" vertical="center" wrapText="1" shrinkToFit="1"/>
    </xf>
    <xf numFmtId="0" fontId="20" fillId="2" borderId="12" xfId="1" applyFont="1" applyFill="1" applyBorder="1" applyAlignment="1">
      <alignment horizontal="center" vertical="center"/>
    </xf>
    <xf numFmtId="0" fontId="18" fillId="2" borderId="63" xfId="3" applyFont="1" applyFill="1" applyBorder="1" applyAlignment="1">
      <alignment horizontal="center" vertical="center" wrapText="1" shrinkToFit="1"/>
    </xf>
    <xf numFmtId="0" fontId="17" fillId="2" borderId="59" xfId="0" applyFont="1" applyFill="1" applyBorder="1" applyAlignment="1">
      <alignment horizontal="center" vertical="center" textRotation="255"/>
    </xf>
    <xf numFmtId="0" fontId="20" fillId="2" borderId="36" xfId="1" applyFont="1" applyFill="1" applyBorder="1" applyAlignment="1">
      <alignment horizontal="center" vertical="center" wrapText="1"/>
    </xf>
    <xf numFmtId="0" fontId="20" fillId="2" borderId="37" xfId="1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textRotation="255"/>
    </xf>
    <xf numFmtId="0" fontId="17" fillId="2" borderId="34" xfId="0" applyFont="1" applyFill="1" applyBorder="1" applyAlignment="1">
      <alignment horizontal="center" vertical="center"/>
    </xf>
    <xf numFmtId="0" fontId="17" fillId="2" borderId="56" xfId="0" applyFont="1" applyFill="1" applyBorder="1" applyAlignment="1">
      <alignment horizontal="center" vertical="center"/>
    </xf>
    <xf numFmtId="176" fontId="15" fillId="2" borderId="33" xfId="2" applyNumberFormat="1" applyFont="1" applyFill="1" applyBorder="1" applyAlignment="1">
      <alignment horizontal="center" vertical="center" shrinkToFit="1"/>
    </xf>
    <xf numFmtId="0" fontId="20" fillId="2" borderId="36" xfId="1" applyFont="1" applyFill="1" applyBorder="1" applyAlignment="1">
      <alignment horizontal="center" vertical="center"/>
    </xf>
    <xf numFmtId="0" fontId="18" fillId="2" borderId="35" xfId="0" applyFont="1" applyFill="1" applyBorder="1" applyAlignment="1">
      <alignment horizontal="center" vertical="center" wrapText="1" shrinkToFit="1"/>
    </xf>
    <xf numFmtId="176" fontId="15" fillId="2" borderId="39" xfId="2" applyNumberFormat="1" applyFont="1" applyFill="1" applyBorder="1" applyAlignment="1">
      <alignment horizontal="center" vertical="center" shrinkToFit="1"/>
    </xf>
    <xf numFmtId="0" fontId="18" fillId="2" borderId="38" xfId="3" applyFont="1" applyFill="1" applyBorder="1" applyAlignment="1">
      <alignment horizontal="center" vertical="center" wrapText="1" shrinkToFit="1"/>
    </xf>
    <xf numFmtId="0" fontId="20" fillId="2" borderId="59" xfId="1" applyFont="1" applyFill="1" applyBorder="1" applyAlignment="1">
      <alignment horizontal="center" vertical="center"/>
    </xf>
    <xf numFmtId="0" fontId="20" fillId="2" borderId="59" xfId="1" applyFont="1" applyFill="1" applyBorder="1" applyAlignment="1">
      <alignment horizontal="center" vertical="center" wrapText="1"/>
    </xf>
    <xf numFmtId="0" fontId="16" fillId="2" borderId="52" xfId="2" applyFont="1" applyFill="1" applyBorder="1" applyAlignment="1">
      <alignment horizontal="center" vertical="center" shrinkToFit="1"/>
    </xf>
    <xf numFmtId="0" fontId="18" fillId="2" borderId="53" xfId="3" applyFont="1" applyFill="1" applyBorder="1" applyAlignment="1">
      <alignment horizontal="center" vertical="center" wrapText="1" shrinkToFit="1"/>
    </xf>
    <xf numFmtId="0" fontId="17" fillId="2" borderId="55" xfId="0" applyFont="1" applyFill="1" applyBorder="1" applyAlignment="1">
      <alignment horizontal="center" vertical="center" wrapText="1" shrinkToFit="1"/>
    </xf>
    <xf numFmtId="0" fontId="18" fillId="2" borderId="35" xfId="3" applyFont="1" applyFill="1" applyBorder="1" applyAlignment="1">
      <alignment horizontal="center" vertical="center" wrapText="1" shrinkToFit="1"/>
    </xf>
    <xf numFmtId="176" fontId="15" fillId="2" borderId="40" xfId="2" applyNumberFormat="1" applyFont="1" applyFill="1" applyBorder="1" applyAlignment="1">
      <alignment horizontal="center" vertical="center" shrinkToFit="1"/>
    </xf>
    <xf numFmtId="0" fontId="16" fillId="2" borderId="41" xfId="2" applyFont="1" applyFill="1" applyBorder="1" applyAlignment="1">
      <alignment horizontal="center" vertical="center" shrinkToFit="1"/>
    </xf>
    <xf numFmtId="0" fontId="19" fillId="2" borderId="21" xfId="1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177" fontId="21" fillId="2" borderId="8" xfId="1" applyNumberFormat="1" applyFont="1" applyFill="1" applyBorder="1" applyAlignment="1">
      <alignment horizontal="center" vertical="center"/>
    </xf>
    <xf numFmtId="0" fontId="19" fillId="2" borderId="5" xfId="1" applyFont="1" applyFill="1" applyBorder="1" applyAlignment="1">
      <alignment horizontal="center" vertical="center"/>
    </xf>
    <xf numFmtId="176" fontId="23" fillId="2" borderId="19" xfId="2" applyNumberFormat="1" applyFont="1" applyFill="1" applyBorder="1" applyAlignment="1">
      <alignment horizontal="center" vertical="center" shrinkToFit="1"/>
    </xf>
    <xf numFmtId="0" fontId="18" fillId="2" borderId="17" xfId="2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textRotation="255"/>
    </xf>
    <xf numFmtId="176" fontId="15" fillId="2" borderId="6" xfId="2" applyNumberFormat="1" applyFont="1" applyFill="1" applyBorder="1" applyAlignment="1">
      <alignment horizontal="center" vertical="center" shrinkToFit="1"/>
    </xf>
    <xf numFmtId="176" fontId="15" fillId="2" borderId="10" xfId="2" applyNumberFormat="1" applyFont="1" applyFill="1" applyBorder="1" applyAlignment="1">
      <alignment horizontal="center" vertical="center" shrinkToFit="1"/>
    </xf>
    <xf numFmtId="0" fontId="16" fillId="2" borderId="7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8" fillId="2" borderId="9" xfId="3" applyFont="1" applyFill="1" applyBorder="1" applyAlignment="1">
      <alignment horizontal="center" vertical="center" wrapText="1" shrinkToFit="1"/>
    </xf>
    <xf numFmtId="0" fontId="17" fillId="2" borderId="15" xfId="0" applyFont="1" applyFill="1" applyBorder="1" applyAlignment="1">
      <alignment horizontal="center" vertical="center" wrapText="1" shrinkToFit="1"/>
    </xf>
    <xf numFmtId="0" fontId="20" fillId="2" borderId="2" xfId="1" applyFont="1" applyFill="1" applyBorder="1" applyAlignment="1">
      <alignment horizontal="center" vertical="center"/>
    </xf>
    <xf numFmtId="0" fontId="18" fillId="0" borderId="20" xfId="3" applyFont="1" applyFill="1" applyBorder="1" applyAlignment="1">
      <alignment horizontal="center" vertical="center" wrapText="1" shrinkToFit="1"/>
    </xf>
    <xf numFmtId="0" fontId="18" fillId="0" borderId="20" xfId="0" applyFont="1" applyFill="1" applyBorder="1" applyAlignment="1">
      <alignment horizontal="center" vertical="center" wrapText="1" shrinkToFit="1"/>
    </xf>
    <xf numFmtId="0" fontId="16" fillId="0" borderId="13" xfId="2" applyFont="1" applyFill="1" applyBorder="1" applyAlignment="1">
      <alignment horizontal="center" vertical="center" shrinkToFit="1"/>
    </xf>
    <xf numFmtId="0" fontId="16" fillId="2" borderId="29" xfId="3" applyFont="1" applyFill="1" applyBorder="1" applyAlignment="1">
      <alignment horizontal="center" vertical="center" wrapText="1" shrinkToFit="1"/>
    </xf>
    <xf numFmtId="0" fontId="16" fillId="0" borderId="42" xfId="2" applyFont="1" applyFill="1" applyBorder="1" applyAlignment="1">
      <alignment horizontal="center" vertical="center" shrinkToFit="1"/>
    </xf>
    <xf numFmtId="0" fontId="16" fillId="2" borderId="44" xfId="0" applyFont="1" applyFill="1" applyBorder="1" applyAlignment="1">
      <alignment horizontal="center" vertical="center" wrapText="1" shrinkToFit="1"/>
    </xf>
    <xf numFmtId="0" fontId="16" fillId="2" borderId="48" xfId="3" applyFont="1" applyFill="1" applyBorder="1" applyAlignment="1">
      <alignment horizontal="center" vertical="center" wrapText="1" shrinkToFit="1"/>
    </xf>
    <xf numFmtId="0" fontId="16" fillId="2" borderId="20" xfId="0" applyFont="1" applyFill="1" applyBorder="1" applyAlignment="1">
      <alignment horizontal="center" vertical="center" wrapText="1" shrinkToFit="1"/>
    </xf>
    <xf numFmtId="0" fontId="16" fillId="0" borderId="43" xfId="2" applyFont="1" applyFill="1" applyBorder="1" applyAlignment="1">
      <alignment horizontal="center" vertical="center" shrinkToFit="1"/>
    </xf>
    <xf numFmtId="0" fontId="16" fillId="0" borderId="51" xfId="2" applyFont="1" applyFill="1" applyBorder="1" applyAlignment="1">
      <alignment horizontal="center" vertical="center" shrinkToFit="1"/>
    </xf>
    <xf numFmtId="0" fontId="16" fillId="0" borderId="17" xfId="2" applyFont="1" applyFill="1" applyBorder="1" applyAlignment="1">
      <alignment horizontal="center" vertical="center" shrinkToFit="1"/>
    </xf>
    <xf numFmtId="0" fontId="16" fillId="0" borderId="59" xfId="2" applyFont="1" applyFill="1" applyBorder="1" applyAlignment="1">
      <alignment horizontal="center" vertical="center" shrinkToFit="1"/>
    </xf>
    <xf numFmtId="0" fontId="16" fillId="0" borderId="12" xfId="2" applyFont="1" applyFill="1" applyBorder="1" applyAlignment="1">
      <alignment horizontal="center" vertical="center" shrinkToFit="1"/>
    </xf>
    <xf numFmtId="0" fontId="16" fillId="0" borderId="14" xfId="2" applyFont="1" applyFill="1" applyBorder="1" applyAlignment="1">
      <alignment horizontal="center" vertical="center" shrinkToFit="1"/>
    </xf>
    <xf numFmtId="0" fontId="16" fillId="0" borderId="17" xfId="0" applyFont="1" applyFill="1" applyBorder="1" applyAlignment="1">
      <alignment horizontal="center" vertical="center" shrinkToFit="1"/>
    </xf>
    <xf numFmtId="0" fontId="16" fillId="0" borderId="34" xfId="2" applyFont="1" applyFill="1" applyBorder="1" applyAlignment="1">
      <alignment horizontal="center" vertical="center" shrinkToFit="1"/>
    </xf>
    <xf numFmtId="0" fontId="16" fillId="0" borderId="15" xfId="2" applyFont="1" applyFill="1" applyBorder="1" applyAlignment="1">
      <alignment horizontal="center" vertical="center" shrinkToFit="1"/>
    </xf>
    <xf numFmtId="0" fontId="16" fillId="0" borderId="34" xfId="0" applyFont="1" applyFill="1" applyBorder="1" applyAlignment="1">
      <alignment horizontal="center" vertical="center" shrinkToFit="1"/>
    </xf>
    <xf numFmtId="0" fontId="16" fillId="0" borderId="65" xfId="2" applyFont="1" applyFill="1" applyBorder="1" applyAlignment="1">
      <alignment horizontal="center" vertical="center" shrinkToFit="1"/>
    </xf>
    <xf numFmtId="0" fontId="8" fillId="2" borderId="0" xfId="0" applyFont="1" applyFill="1">
      <alignment vertical="center"/>
    </xf>
    <xf numFmtId="0" fontId="24" fillId="0" borderId="2" xfId="2" applyFont="1" applyFill="1" applyBorder="1" applyAlignment="1">
      <alignment horizontal="center" vertical="center" shrinkToFit="1"/>
    </xf>
    <xf numFmtId="0" fontId="15" fillId="0" borderId="2" xfId="2" applyFont="1" applyFill="1" applyBorder="1" applyAlignment="1">
      <alignment horizontal="center" vertical="center" shrinkToFit="1"/>
    </xf>
    <xf numFmtId="0" fontId="15" fillId="0" borderId="8" xfId="2" applyFont="1" applyFill="1" applyBorder="1" applyAlignment="1">
      <alignment horizontal="center" vertical="center" shrinkToFit="1"/>
    </xf>
    <xf numFmtId="0" fontId="25" fillId="2" borderId="2" xfId="2" applyFont="1" applyFill="1" applyBorder="1" applyAlignment="1">
      <alignment horizontal="center" vertical="center" shrinkToFit="1"/>
    </xf>
    <xf numFmtId="0" fontId="26" fillId="2" borderId="2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24" fillId="0" borderId="17" xfId="2" applyFont="1" applyFill="1" applyBorder="1" applyAlignment="1">
      <alignment horizontal="center" vertical="center" shrinkToFit="1"/>
    </xf>
    <xf numFmtId="0" fontId="15" fillId="0" borderId="17" xfId="2" applyFont="1" applyFill="1" applyBorder="1" applyAlignment="1">
      <alignment horizontal="center" vertical="center" shrinkToFit="1"/>
    </xf>
    <xf numFmtId="0" fontId="28" fillId="2" borderId="17" xfId="2" applyFont="1" applyFill="1" applyBorder="1" applyAlignment="1">
      <alignment horizontal="center" vertical="center" shrinkToFit="1"/>
    </xf>
    <xf numFmtId="0" fontId="12" fillId="0" borderId="28" xfId="2" applyFont="1" applyFill="1" applyBorder="1" applyAlignment="1">
      <alignment horizontal="center" vertical="center" shrinkToFit="1"/>
    </xf>
    <xf numFmtId="0" fontId="24" fillId="0" borderId="22" xfId="2" applyFont="1" applyFill="1" applyBorder="1" applyAlignment="1">
      <alignment horizontal="center" vertical="center" shrinkToFit="1"/>
    </xf>
    <xf numFmtId="0" fontId="15" fillId="0" borderId="22" xfId="2" applyFont="1" applyFill="1" applyBorder="1" applyAlignment="1">
      <alignment horizontal="center" vertical="center" shrinkToFit="1"/>
    </xf>
    <xf numFmtId="0" fontId="28" fillId="2" borderId="22" xfId="2" applyFont="1" applyFill="1" applyBorder="1" applyAlignment="1">
      <alignment horizontal="center" vertical="center" shrinkToFit="1"/>
    </xf>
    <xf numFmtId="0" fontId="12" fillId="0" borderId="22" xfId="2" applyFont="1" applyFill="1" applyBorder="1" applyAlignment="1">
      <alignment horizontal="center" vertical="center" shrinkToFit="1"/>
    </xf>
    <xf numFmtId="0" fontId="15" fillId="0" borderId="21" xfId="2" applyFont="1" applyFill="1" applyBorder="1" applyAlignment="1">
      <alignment horizontal="center" vertical="center" shrinkToFit="1"/>
    </xf>
    <xf numFmtId="0" fontId="11" fillId="2" borderId="47" xfId="2" applyFont="1" applyFill="1" applyBorder="1" applyAlignment="1">
      <alignment horizontal="center" vertical="center" shrinkToFit="1"/>
    </xf>
    <xf numFmtId="0" fontId="24" fillId="0" borderId="47" xfId="2" applyFont="1" applyFill="1" applyBorder="1" applyAlignment="1">
      <alignment horizontal="center" vertical="center" shrinkToFit="1"/>
    </xf>
    <xf numFmtId="0" fontId="15" fillId="0" borderId="47" xfId="2" applyFont="1" applyFill="1" applyBorder="1" applyAlignment="1">
      <alignment horizontal="center" vertical="center" shrinkToFit="1"/>
    </xf>
    <xf numFmtId="0" fontId="28" fillId="0" borderId="47" xfId="2" applyFont="1" applyFill="1" applyBorder="1" applyAlignment="1">
      <alignment horizontal="center" vertical="center" shrinkToFit="1"/>
    </xf>
    <xf numFmtId="0" fontId="24" fillId="0" borderId="21" xfId="2" applyFont="1" applyFill="1" applyBorder="1" applyAlignment="1">
      <alignment horizontal="center" vertical="center" shrinkToFit="1"/>
    </xf>
    <xf numFmtId="0" fontId="15" fillId="0" borderId="23" xfId="2" applyFont="1" applyFill="1" applyBorder="1" applyAlignment="1">
      <alignment horizontal="center" vertical="center" shrinkToFit="1"/>
    </xf>
    <xf numFmtId="0" fontId="25" fillId="2" borderId="22" xfId="2" applyFont="1" applyFill="1" applyBorder="1" applyAlignment="1">
      <alignment horizontal="center" vertical="center" shrinkToFit="1"/>
    </xf>
    <xf numFmtId="0" fontId="26" fillId="2" borderId="22" xfId="1" applyFont="1" applyFill="1" applyBorder="1" applyAlignment="1">
      <alignment horizontal="center" vertical="center"/>
    </xf>
    <xf numFmtId="0" fontId="29" fillId="3" borderId="2" xfId="1" applyFont="1" applyFill="1" applyBorder="1" applyAlignment="1">
      <alignment horizontal="center" vertical="center" wrapText="1"/>
    </xf>
    <xf numFmtId="0" fontId="29" fillId="3" borderId="2" xfId="1" applyFont="1" applyFill="1" applyBorder="1" applyAlignment="1">
      <alignment horizontal="center" vertical="center"/>
    </xf>
    <xf numFmtId="0" fontId="29" fillId="3" borderId="3" xfId="1" applyFont="1" applyFill="1" applyBorder="1" applyAlignment="1">
      <alignment horizontal="center" vertical="center"/>
    </xf>
    <xf numFmtId="0" fontId="29" fillId="3" borderId="4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 wrapText="1"/>
    </xf>
    <xf numFmtId="0" fontId="13" fillId="4" borderId="5" xfId="1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shrinkToFit="1"/>
    </xf>
    <xf numFmtId="0" fontId="29" fillId="0" borderId="22" xfId="2" applyFont="1" applyFill="1" applyBorder="1" applyAlignment="1">
      <alignment horizontal="center" vertical="center" shrinkToFit="1"/>
    </xf>
    <xf numFmtId="0" fontId="29" fillId="0" borderId="17" xfId="0" applyFont="1" applyFill="1" applyBorder="1" applyAlignment="1">
      <alignment horizontal="center" vertical="center" shrinkToFit="1"/>
    </xf>
    <xf numFmtId="0" fontId="29" fillId="0" borderId="47" xfId="2" applyFont="1" applyFill="1" applyBorder="1" applyAlignment="1">
      <alignment horizontal="center" vertical="center" shrinkToFit="1"/>
    </xf>
    <xf numFmtId="0" fontId="29" fillId="0" borderId="13" xfId="2" applyFont="1" applyFill="1" applyBorder="1" applyAlignment="1">
      <alignment horizontal="center" vertical="center" shrinkToFit="1"/>
    </xf>
    <xf numFmtId="0" fontId="29" fillId="0" borderId="42" xfId="2" applyFont="1" applyFill="1" applyBorder="1" applyAlignment="1">
      <alignment horizontal="center" vertical="center" shrinkToFit="1"/>
    </xf>
    <xf numFmtId="0" fontId="29" fillId="0" borderId="28" xfId="2" applyFont="1" applyFill="1" applyBorder="1" applyAlignment="1">
      <alignment horizontal="center" vertical="center" shrinkToFit="1"/>
    </xf>
    <xf numFmtId="0" fontId="29" fillId="0" borderId="34" xfId="0" applyFont="1" applyFill="1" applyBorder="1" applyAlignment="1">
      <alignment horizontal="center" vertical="center" shrinkToFit="1"/>
    </xf>
    <xf numFmtId="0" fontId="29" fillId="0" borderId="17" xfId="2" applyFont="1" applyFill="1" applyBorder="1" applyAlignment="1">
      <alignment horizontal="center" vertical="center" shrinkToFit="1"/>
    </xf>
    <xf numFmtId="0" fontId="29" fillId="0" borderId="2" xfId="2" applyFont="1" applyFill="1" applyBorder="1" applyAlignment="1">
      <alignment horizontal="center" vertical="center" shrinkToFit="1"/>
    </xf>
    <xf numFmtId="0" fontId="29" fillId="0" borderId="12" xfId="0" applyFont="1" applyFill="1" applyBorder="1" applyAlignment="1">
      <alignment horizontal="center" vertical="center" shrinkToFit="1"/>
    </xf>
    <xf numFmtId="0" fontId="31" fillId="2" borderId="22" xfId="2" applyFont="1" applyFill="1" applyBorder="1" applyAlignment="1">
      <alignment horizontal="center" vertical="center" shrinkToFit="1"/>
    </xf>
    <xf numFmtId="0" fontId="29" fillId="0" borderId="22" xfId="2" applyFont="1" applyFill="1" applyBorder="1" applyAlignment="1">
      <alignment horizontal="center" vertical="center" shrinkToFit="1"/>
    </xf>
    <xf numFmtId="0" fontId="24" fillId="0" borderId="62" xfId="2" applyFont="1" applyFill="1" applyBorder="1" applyAlignment="1">
      <alignment horizontal="center" vertical="center" shrinkToFit="1"/>
    </xf>
    <xf numFmtId="0" fontId="28" fillId="2" borderId="47" xfId="2" applyFont="1" applyFill="1" applyBorder="1" applyAlignment="1">
      <alignment horizontal="center" vertical="center" shrinkToFit="1"/>
    </xf>
    <xf numFmtId="0" fontId="15" fillId="0" borderId="47" xfId="2" applyFont="1" applyFill="1" applyBorder="1" applyAlignment="1">
      <alignment horizontal="center" vertical="center" shrinkToFit="1"/>
    </xf>
    <xf numFmtId="0" fontId="15" fillId="0" borderId="28" xfId="2" applyFont="1" applyFill="1" applyBorder="1" applyAlignment="1">
      <alignment horizontal="center" vertical="center" shrinkToFit="1"/>
    </xf>
    <xf numFmtId="0" fontId="15" fillId="0" borderId="53" xfId="2" applyFont="1" applyFill="1" applyBorder="1" applyAlignment="1">
      <alignment horizontal="center" vertical="center" shrinkToFit="1"/>
    </xf>
    <xf numFmtId="0" fontId="29" fillId="0" borderId="21" xfId="2" applyFont="1" applyFill="1" applyBorder="1" applyAlignment="1">
      <alignment horizontal="center" vertical="center" shrinkToFit="1"/>
    </xf>
    <xf numFmtId="0" fontId="32" fillId="0" borderId="22" xfId="2" applyFont="1" applyFill="1" applyBorder="1" applyAlignment="1">
      <alignment horizontal="center" vertical="center" shrinkToFit="1"/>
    </xf>
    <xf numFmtId="0" fontId="28" fillId="2" borderId="21" xfId="2" applyFont="1" applyFill="1" applyBorder="1" applyAlignment="1">
      <alignment horizontal="center" vertical="center" shrinkToFit="1"/>
    </xf>
    <xf numFmtId="0" fontId="29" fillId="0" borderId="28" xfId="2" applyFont="1" applyFill="1" applyBorder="1" applyAlignment="1">
      <alignment horizontal="center" vertical="center" wrapText="1" shrinkToFit="1"/>
    </xf>
    <xf numFmtId="0" fontId="29" fillId="0" borderId="38" xfId="0" applyFont="1" applyFill="1" applyBorder="1" applyAlignment="1">
      <alignment horizontal="center" vertical="center" wrapText="1" shrinkToFit="1"/>
    </xf>
    <xf numFmtId="0" fontId="12" fillId="0" borderId="28" xfId="2" applyFont="1" applyFill="1" applyBorder="1" applyAlignment="1">
      <alignment horizontal="center" vertical="center" shrinkToFit="1"/>
    </xf>
    <xf numFmtId="0" fontId="28" fillId="2" borderId="66" xfId="2" applyFont="1" applyFill="1" applyBorder="1" applyAlignment="1">
      <alignment horizontal="center" vertical="center" shrinkToFit="1"/>
    </xf>
    <xf numFmtId="0" fontId="26" fillId="2" borderId="47" xfId="1" applyFont="1" applyFill="1" applyBorder="1" applyAlignment="1">
      <alignment horizontal="center" vertical="center"/>
    </xf>
    <xf numFmtId="0" fontId="33" fillId="2" borderId="47" xfId="1" applyFont="1" applyFill="1" applyBorder="1" applyAlignment="1">
      <alignment horizontal="center" vertical="center"/>
    </xf>
    <xf numFmtId="0" fontId="33" fillId="2" borderId="47" xfId="1" applyFont="1" applyFill="1" applyBorder="1" applyAlignment="1">
      <alignment horizontal="center" vertical="center" wrapText="1"/>
    </xf>
    <xf numFmtId="177" fontId="30" fillId="2" borderId="49" xfId="1" applyNumberFormat="1" applyFont="1" applyFill="1" applyBorder="1" applyAlignment="1">
      <alignment horizontal="center" vertical="center"/>
    </xf>
    <xf numFmtId="0" fontId="26" fillId="2" borderId="50" xfId="1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 shrinkToFit="1"/>
    </xf>
    <xf numFmtId="0" fontId="29" fillId="0" borderId="60" xfId="0" applyFont="1" applyFill="1" applyBorder="1" applyAlignment="1">
      <alignment horizontal="center" vertical="center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colors>
    <mruColors>
      <color rgb="FFFFFF66"/>
      <color rgb="FFFF99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96621</xdr:colOff>
      <xdr:row>0</xdr:row>
      <xdr:rowOff>361743</xdr:rowOff>
    </xdr:from>
    <xdr:ext cx="3355344" cy="61000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E35C32EF-BE8C-4D09-AB1E-0DAE5756A0C8}"/>
            </a:ext>
          </a:extLst>
        </xdr:cNvPr>
        <xdr:cNvSpPr txBox="1"/>
      </xdr:nvSpPr>
      <xdr:spPr>
        <a:xfrm>
          <a:off x="1759166" y="361743"/>
          <a:ext cx="3355344" cy="6100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181158</xdr:colOff>
      <xdr:row>0</xdr:row>
      <xdr:rowOff>102605</xdr:rowOff>
    </xdr:from>
    <xdr:to>
      <xdr:col>3</xdr:col>
      <xdr:colOff>1099703</xdr:colOff>
      <xdr:row>1</xdr:row>
      <xdr:rowOff>458931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xmlns="" id="{5BBEBD6D-FF70-4E9C-AAA6-1EA65F1BC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385" y="102605"/>
          <a:ext cx="918545" cy="76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1371443</xdr:colOff>
      <xdr:row>0</xdr:row>
      <xdr:rowOff>190500</xdr:rowOff>
    </xdr:from>
    <xdr:ext cx="2748119" cy="692497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8D57DBEC-13D8-421C-AC84-2DF3BEA6B1FB}"/>
            </a:ext>
          </a:extLst>
        </xdr:cNvPr>
        <xdr:cNvSpPr txBox="1"/>
      </xdr:nvSpPr>
      <xdr:spPr>
        <a:xfrm>
          <a:off x="4757148" y="190500"/>
          <a:ext cx="2748119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/>
          </a:r>
          <a:b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</a:b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111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  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3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 月  午餐菜單</a:t>
          </a:r>
        </a:p>
      </xdr:txBody>
    </xdr:sp>
    <xdr:clientData/>
  </xdr:oneCellAnchor>
  <xdr:oneCellAnchor>
    <xdr:from>
      <xdr:col>8</xdr:col>
      <xdr:colOff>404549</xdr:colOff>
      <xdr:row>49</xdr:row>
      <xdr:rowOff>178098</xdr:rowOff>
    </xdr:from>
    <xdr:ext cx="1807128" cy="267381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2ECC167D-1702-4453-8CA2-38BCB9679934}"/>
            </a:ext>
          </a:extLst>
        </xdr:cNvPr>
        <xdr:cNvSpPr txBox="1"/>
      </xdr:nvSpPr>
      <xdr:spPr>
        <a:xfrm>
          <a:off x="6976799" y="10703223"/>
          <a:ext cx="1807128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81616</xdr:colOff>
      <xdr:row>51</xdr:row>
      <xdr:rowOff>11391</xdr:rowOff>
    </xdr:from>
    <xdr:ext cx="2417254" cy="267381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220AFC6B-1132-4571-903C-FE84061F6229}"/>
            </a:ext>
          </a:extLst>
        </xdr:cNvPr>
        <xdr:cNvSpPr txBox="1"/>
      </xdr:nvSpPr>
      <xdr:spPr>
        <a:xfrm>
          <a:off x="6653866" y="10946091"/>
          <a:ext cx="2417254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xmlns="" id="{49CB83CD-2914-43AE-B4D1-CF228BBBC346}"/>
            </a:ext>
          </a:extLst>
        </xdr:cNvPr>
        <xdr:cNvSpPr txBox="1">
          <a:spLocks noChangeArrowheads="1"/>
        </xdr:cNvSpPr>
      </xdr:nvSpPr>
      <xdr:spPr bwMode="auto">
        <a:xfrm>
          <a:off x="1892300" y="4924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xmlns="" id="{66A87550-315E-42EC-9721-2A32A349003A}"/>
            </a:ext>
          </a:extLst>
        </xdr:cNvPr>
        <xdr:cNvSpPr txBox="1">
          <a:spLocks noChangeArrowheads="1"/>
        </xdr:cNvSpPr>
      </xdr:nvSpPr>
      <xdr:spPr bwMode="auto">
        <a:xfrm>
          <a:off x="1892300" y="4924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21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xmlns="" id="{7644F1A7-2E89-46A5-A590-4932DD8AA680}"/>
            </a:ext>
          </a:extLst>
        </xdr:cNvPr>
        <xdr:cNvSpPr txBox="1">
          <a:spLocks noChangeArrowheads="1"/>
        </xdr:cNvSpPr>
      </xdr:nvSpPr>
      <xdr:spPr bwMode="auto">
        <a:xfrm>
          <a:off x="1892300" y="4924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10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xmlns="" id="{CAF5BF65-EB8C-43BD-A7D1-49BEBC825F7A}"/>
            </a:ext>
          </a:extLst>
        </xdr:cNvPr>
        <xdr:cNvSpPr txBox="1">
          <a:spLocks noChangeArrowheads="1"/>
        </xdr:cNvSpPr>
      </xdr:nvSpPr>
      <xdr:spPr bwMode="auto">
        <a:xfrm>
          <a:off x="1920875" y="28670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60613</xdr:colOff>
      <xdr:row>0</xdr:row>
      <xdr:rowOff>69272</xdr:rowOff>
    </xdr:from>
    <xdr:ext cx="1454728" cy="587918"/>
    <xdr:sp macro="" textlink="">
      <xdr:nvSpPr>
        <xdr:cNvPr id="11" name="文字方塊 10"/>
        <xdr:cNvSpPr txBox="1"/>
      </xdr:nvSpPr>
      <xdr:spPr>
        <a:xfrm>
          <a:off x="7602681" y="69272"/>
          <a:ext cx="1454728" cy="587918"/>
        </a:xfrm>
        <a:prstGeom prst="rect">
          <a:avLst/>
        </a:prstGeom>
        <a:solidFill>
          <a:schemeClr val="lt1"/>
        </a:solidFill>
        <a:ln w="19050" cmpd="sng">
          <a:solidFill>
            <a:srgbClr val="FF006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zh-TW" altLang="en-US" sz="2000" b="1">
              <a:solidFill>
                <a:srgbClr val="FF0066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更正完畢</a:t>
          </a:r>
          <a:endParaRPr lang="en-US" altLang="zh-TW" sz="2000" b="1">
            <a:solidFill>
              <a:srgbClr val="FF0066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en-US" altLang="zh-TW" sz="1100" b="1">
              <a:solidFill>
                <a:schemeClr val="accent1">
                  <a:lumMod val="50000"/>
                </a:schemeClr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2022.02.09</a:t>
          </a:r>
          <a:endParaRPr lang="zh-TW" altLang="en-US" sz="1100" b="1">
            <a:solidFill>
              <a:schemeClr val="accent1">
                <a:lumMod val="50000"/>
              </a:schemeClr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89"/>
  <sheetViews>
    <sheetView tabSelected="1" view="pageBreakPreview" topLeftCell="D25" zoomScale="110" zoomScaleNormal="110" zoomScaleSheetLayoutView="110" workbookViewId="0">
      <selection activeCell="T3" sqref="T3"/>
    </sheetView>
  </sheetViews>
  <sheetFormatPr defaultColWidth="9" defaultRowHeight="21"/>
  <cols>
    <col min="1" max="1" width="0.75" style="4" customWidth="1"/>
    <col min="2" max="2" width="3.5" style="4" customWidth="1"/>
    <col min="3" max="3" width="2.25" style="4" customWidth="1"/>
    <col min="4" max="4" width="15.25" style="4" customWidth="1"/>
    <col min="5" max="5" width="22.625" style="4" customWidth="1"/>
    <col min="6" max="6" width="19.625" style="4" customWidth="1"/>
    <col min="7" max="7" width="18.5" style="4" customWidth="1"/>
    <col min="8" max="8" width="3.75" style="4" customWidth="1"/>
    <col min="9" max="9" width="12.625" style="4" customWidth="1"/>
    <col min="10" max="10" width="2.375" style="4" customWidth="1"/>
    <col min="11" max="14" width="2.625" style="4" customWidth="1"/>
    <col min="15" max="15" width="1.625" style="4" customWidth="1"/>
    <col min="16" max="16" width="3" style="4" customWidth="1"/>
    <col min="17" max="17" width="2.25" style="4" customWidth="1"/>
    <col min="18" max="18" width="0.75" style="4" customWidth="1"/>
    <col min="19" max="19" width="1.375" style="4" customWidth="1"/>
    <col min="20" max="16384" width="9" style="4"/>
  </cols>
  <sheetData>
    <row r="1" spans="1:17" ht="32.25" customHeight="1"/>
    <row r="2" spans="1:17" ht="42" customHeight="1" thickBot="1"/>
    <row r="3" spans="1:17" ht="28.5" customHeight="1" thickBot="1">
      <c r="B3" s="5" t="s">
        <v>0</v>
      </c>
      <c r="C3" s="6" t="s">
        <v>1</v>
      </c>
      <c r="D3" s="179" t="s">
        <v>2</v>
      </c>
      <c r="E3" s="180" t="s">
        <v>3</v>
      </c>
      <c r="F3" s="181" t="s">
        <v>4</v>
      </c>
      <c r="G3" s="182" t="s">
        <v>4</v>
      </c>
      <c r="H3" s="183" t="s">
        <v>5</v>
      </c>
      <c r="I3" s="180" t="s">
        <v>6</v>
      </c>
      <c r="J3" s="184" t="s">
        <v>7</v>
      </c>
      <c r="K3" s="185" t="s">
        <v>8</v>
      </c>
      <c r="L3" s="185" t="s">
        <v>9</v>
      </c>
      <c r="M3" s="185" t="s">
        <v>10</v>
      </c>
      <c r="N3" s="185" t="s">
        <v>11</v>
      </c>
      <c r="O3" s="186" t="s">
        <v>7</v>
      </c>
      <c r="P3" s="184" t="s">
        <v>12</v>
      </c>
      <c r="Q3" s="187" t="s">
        <v>13</v>
      </c>
    </row>
    <row r="4" spans="1:17" s="161" customFormat="1" ht="21.95" customHeight="1">
      <c r="A4" s="155"/>
      <c r="B4" s="129">
        <v>44256</v>
      </c>
      <c r="C4" s="131" t="s">
        <v>14</v>
      </c>
      <c r="D4" s="197" t="s">
        <v>15</v>
      </c>
      <c r="E4" s="156" t="s">
        <v>16</v>
      </c>
      <c r="F4" s="157" t="s">
        <v>17</v>
      </c>
      <c r="G4" s="158" t="s">
        <v>18</v>
      </c>
      <c r="H4" s="133" t="s">
        <v>19</v>
      </c>
      <c r="I4" s="159" t="s">
        <v>20</v>
      </c>
      <c r="J4" s="160"/>
      <c r="K4" s="135">
        <v>6.2</v>
      </c>
      <c r="L4" s="135">
        <v>2.5</v>
      </c>
      <c r="M4" s="123">
        <v>3</v>
      </c>
      <c r="N4" s="123">
        <v>3</v>
      </c>
      <c r="O4" s="160"/>
      <c r="P4" s="124">
        <f>SUM(K4*70+L4*75+M4*25+N4*45+J4*60)</f>
        <v>831.5</v>
      </c>
      <c r="Q4" s="125" t="s">
        <v>21</v>
      </c>
    </row>
    <row r="5" spans="1:17" ht="9" customHeight="1">
      <c r="A5" s="7"/>
      <c r="B5" s="130"/>
      <c r="C5" s="132"/>
      <c r="D5" s="198"/>
      <c r="E5" s="148" t="s">
        <v>22</v>
      </c>
      <c r="F5" s="138" t="s">
        <v>23</v>
      </c>
      <c r="G5" s="149" t="s">
        <v>24</v>
      </c>
      <c r="H5" s="134"/>
      <c r="I5" s="8" t="s">
        <v>25</v>
      </c>
      <c r="J5" s="9"/>
      <c r="K5" s="53"/>
      <c r="L5" s="53"/>
      <c r="M5" s="55"/>
      <c r="N5" s="55"/>
      <c r="O5" s="9"/>
      <c r="P5" s="93"/>
      <c r="Q5" s="94"/>
    </row>
    <row r="6" spans="1:17" s="161" customFormat="1" ht="21.95" customHeight="1">
      <c r="B6" s="126">
        <v>44257</v>
      </c>
      <c r="C6" s="127" t="s">
        <v>26</v>
      </c>
      <c r="D6" s="196" t="s">
        <v>27</v>
      </c>
      <c r="E6" s="162" t="s">
        <v>219</v>
      </c>
      <c r="F6" s="163" t="s">
        <v>28</v>
      </c>
      <c r="G6" s="163" t="s">
        <v>29</v>
      </c>
      <c r="H6" s="136" t="s">
        <v>30</v>
      </c>
      <c r="I6" s="164" t="s">
        <v>31</v>
      </c>
      <c r="J6" s="80" t="s">
        <v>32</v>
      </c>
      <c r="K6" s="52">
        <v>6.5</v>
      </c>
      <c r="L6" s="52">
        <v>3</v>
      </c>
      <c r="M6" s="54">
        <v>2.2000000000000002</v>
      </c>
      <c r="N6" s="54">
        <v>2.8</v>
      </c>
      <c r="O6" s="34">
        <v>1</v>
      </c>
      <c r="P6" s="87">
        <f>SUM(K6*70+L6*75+M6*25+N6*45)+60</f>
        <v>921</v>
      </c>
      <c r="Q6" s="90" t="s">
        <v>21</v>
      </c>
    </row>
    <row r="7" spans="1:17" ht="10.5" customHeight="1">
      <c r="B7" s="47"/>
      <c r="C7" s="49"/>
      <c r="D7" s="150" t="s">
        <v>33</v>
      </c>
      <c r="E7" s="138" t="s">
        <v>34</v>
      </c>
      <c r="F7" s="146" t="s">
        <v>35</v>
      </c>
      <c r="G7" s="146" t="s">
        <v>36</v>
      </c>
      <c r="H7" s="137"/>
      <c r="I7" s="11" t="s">
        <v>37</v>
      </c>
      <c r="J7" s="128"/>
      <c r="K7" s="91"/>
      <c r="L7" s="53"/>
      <c r="M7" s="55"/>
      <c r="N7" s="55"/>
      <c r="O7" s="128"/>
      <c r="P7" s="93"/>
      <c r="Q7" s="37"/>
    </row>
    <row r="8" spans="1:17" s="161" customFormat="1" ht="21.95" customHeight="1">
      <c r="B8" s="38">
        <v>44258</v>
      </c>
      <c r="C8" s="40" t="s">
        <v>38</v>
      </c>
      <c r="D8" s="194" t="s">
        <v>39</v>
      </c>
      <c r="E8" s="166" t="s">
        <v>40</v>
      </c>
      <c r="F8" s="167" t="s">
        <v>41</v>
      </c>
      <c r="G8" s="167" t="s">
        <v>42</v>
      </c>
      <c r="H8" s="50" t="s">
        <v>43</v>
      </c>
      <c r="I8" s="168" t="s">
        <v>44</v>
      </c>
      <c r="J8" s="28"/>
      <c r="K8" s="44">
        <v>6</v>
      </c>
      <c r="L8" s="44">
        <v>2.5</v>
      </c>
      <c r="M8" s="56">
        <v>3</v>
      </c>
      <c r="N8" s="58">
        <v>2.8</v>
      </c>
      <c r="O8" s="121"/>
      <c r="P8" s="30">
        <f>SUM(K8*70+L8*75+M8*25+N8*45+J8*60)</f>
        <v>808.5</v>
      </c>
      <c r="Q8" s="32" t="s">
        <v>21</v>
      </c>
    </row>
    <row r="9" spans="1:17" ht="9" customHeight="1">
      <c r="B9" s="108"/>
      <c r="C9" s="76"/>
      <c r="D9" s="195"/>
      <c r="E9" s="146" t="s">
        <v>45</v>
      </c>
      <c r="F9" s="146" t="s">
        <v>46</v>
      </c>
      <c r="G9" s="146" t="s">
        <v>47</v>
      </c>
      <c r="H9" s="118"/>
      <c r="I9" s="11" t="s">
        <v>48</v>
      </c>
      <c r="J9" s="72"/>
      <c r="K9" s="109"/>
      <c r="L9" s="109"/>
      <c r="M9" s="103"/>
      <c r="N9" s="104"/>
      <c r="O9" s="122"/>
      <c r="P9" s="36"/>
      <c r="Q9" s="37"/>
    </row>
    <row r="10" spans="1:17" s="161" customFormat="1" ht="21.95" customHeight="1">
      <c r="B10" s="111">
        <v>44259</v>
      </c>
      <c r="C10" s="63" t="s">
        <v>49</v>
      </c>
      <c r="D10" s="189" t="s">
        <v>50</v>
      </c>
      <c r="E10" s="166" t="s">
        <v>51</v>
      </c>
      <c r="F10" s="170" t="s">
        <v>52</v>
      </c>
      <c r="G10" s="167" t="s">
        <v>53</v>
      </c>
      <c r="H10" s="139" t="s">
        <v>19</v>
      </c>
      <c r="I10" s="168" t="s">
        <v>54</v>
      </c>
      <c r="J10" s="80" t="s">
        <v>32</v>
      </c>
      <c r="K10" s="52">
        <v>5</v>
      </c>
      <c r="L10" s="52">
        <v>2.6</v>
      </c>
      <c r="M10" s="54">
        <v>2.4</v>
      </c>
      <c r="N10" s="54">
        <v>2.8</v>
      </c>
      <c r="O10" s="80">
        <v>1</v>
      </c>
      <c r="P10" s="87">
        <f>SUM(K10*70+L10*75+M10*25+N10*45)+60</f>
        <v>791</v>
      </c>
      <c r="Q10" s="32" t="s">
        <v>21</v>
      </c>
    </row>
    <row r="11" spans="1:17" ht="11.25" customHeight="1" thickBot="1">
      <c r="B11" s="119"/>
      <c r="C11" s="120"/>
      <c r="D11" s="193"/>
      <c r="E11" s="144" t="s">
        <v>55</v>
      </c>
      <c r="F11" s="140" t="s">
        <v>212</v>
      </c>
      <c r="G11" s="140" t="s">
        <v>213</v>
      </c>
      <c r="H11" s="141"/>
      <c r="I11" s="27" t="s">
        <v>56</v>
      </c>
      <c r="J11" s="81"/>
      <c r="K11" s="82"/>
      <c r="L11" s="82"/>
      <c r="M11" s="83"/>
      <c r="N11" s="83"/>
      <c r="O11" s="81"/>
      <c r="P11" s="88"/>
      <c r="Q11" s="89"/>
    </row>
    <row r="12" spans="1:17" s="161" customFormat="1" ht="21.95" customHeight="1" thickTop="1">
      <c r="B12" s="67">
        <v>44262</v>
      </c>
      <c r="C12" s="171" t="s">
        <v>57</v>
      </c>
      <c r="D12" s="191" t="s">
        <v>58</v>
      </c>
      <c r="E12" s="172" t="s">
        <v>59</v>
      </c>
      <c r="F12" s="173" t="s">
        <v>60</v>
      </c>
      <c r="G12" s="173" t="s">
        <v>220</v>
      </c>
      <c r="H12" s="142" t="s">
        <v>61</v>
      </c>
      <c r="I12" s="174" t="s">
        <v>62</v>
      </c>
      <c r="J12" s="71"/>
      <c r="K12" s="73">
        <v>6</v>
      </c>
      <c r="L12" s="73">
        <v>2.6</v>
      </c>
      <c r="M12" s="74">
        <v>2.6</v>
      </c>
      <c r="N12" s="74">
        <v>2.8</v>
      </c>
      <c r="O12" s="71"/>
      <c r="P12" s="75">
        <f>SUM(K12*70+L12*75+M12*25+N12*45+J12*60)</f>
        <v>806</v>
      </c>
      <c r="Q12" s="60" t="s">
        <v>21</v>
      </c>
    </row>
    <row r="13" spans="1:17" ht="9" customHeight="1">
      <c r="B13" s="108"/>
      <c r="C13" s="11"/>
      <c r="D13" s="192"/>
      <c r="E13" s="145" t="s">
        <v>63</v>
      </c>
      <c r="F13" s="146" t="s">
        <v>64</v>
      </c>
      <c r="G13" s="146" t="s">
        <v>65</v>
      </c>
      <c r="H13" s="143"/>
      <c r="I13" s="138" t="s">
        <v>214</v>
      </c>
      <c r="J13" s="72"/>
      <c r="K13" s="53"/>
      <c r="L13" s="53"/>
      <c r="M13" s="55"/>
      <c r="N13" s="55"/>
      <c r="O13" s="72"/>
      <c r="P13" s="36"/>
      <c r="Q13" s="37"/>
    </row>
    <row r="14" spans="1:17" s="161" customFormat="1" ht="21.95" customHeight="1">
      <c r="A14" s="155"/>
      <c r="B14" s="111">
        <v>44263</v>
      </c>
      <c r="C14" s="115" t="s">
        <v>14</v>
      </c>
      <c r="D14" s="189" t="s">
        <v>66</v>
      </c>
      <c r="E14" s="175" t="s">
        <v>67</v>
      </c>
      <c r="F14" s="170" t="s">
        <v>68</v>
      </c>
      <c r="G14" s="176" t="s">
        <v>69</v>
      </c>
      <c r="H14" s="116" t="s">
        <v>19</v>
      </c>
      <c r="I14" s="177" t="s">
        <v>70</v>
      </c>
      <c r="J14" s="178"/>
      <c r="K14" s="52">
        <v>6.2</v>
      </c>
      <c r="L14" s="52">
        <v>2.5</v>
      </c>
      <c r="M14" s="54">
        <v>3</v>
      </c>
      <c r="N14" s="54">
        <v>3</v>
      </c>
      <c r="O14" s="178"/>
      <c r="P14" s="30">
        <f>SUM(K14*70+L14*75+M14*25+N14*45+J14*60)</f>
        <v>831.5</v>
      </c>
      <c r="Q14" s="32" t="s">
        <v>21</v>
      </c>
    </row>
    <row r="15" spans="1:17" ht="9" customHeight="1">
      <c r="A15" s="7"/>
      <c r="B15" s="96"/>
      <c r="C15" s="97"/>
      <c r="D15" s="190"/>
      <c r="E15" s="138" t="s">
        <v>71</v>
      </c>
      <c r="F15" s="138" t="s">
        <v>72</v>
      </c>
      <c r="G15" s="151" t="s">
        <v>73</v>
      </c>
      <c r="H15" s="117"/>
      <c r="I15" s="12" t="s">
        <v>74</v>
      </c>
      <c r="J15" s="9"/>
      <c r="K15" s="53"/>
      <c r="L15" s="53"/>
      <c r="M15" s="55"/>
      <c r="N15" s="55"/>
      <c r="O15" s="9"/>
      <c r="P15" s="36"/>
      <c r="Q15" s="37"/>
    </row>
    <row r="16" spans="1:17" s="161" customFormat="1" ht="21.95" customHeight="1">
      <c r="B16" s="46">
        <v>44264</v>
      </c>
      <c r="C16" s="48" t="s">
        <v>26</v>
      </c>
      <c r="D16" s="167" t="s">
        <v>75</v>
      </c>
      <c r="E16" s="166" t="s">
        <v>221</v>
      </c>
      <c r="F16" s="167" t="s">
        <v>76</v>
      </c>
      <c r="G16" s="167" t="s">
        <v>77</v>
      </c>
      <c r="H16" s="50" t="s">
        <v>78</v>
      </c>
      <c r="I16" s="199" t="s">
        <v>79</v>
      </c>
      <c r="J16" s="34" t="s">
        <v>32</v>
      </c>
      <c r="K16" s="52">
        <v>6.5</v>
      </c>
      <c r="L16" s="52">
        <v>3</v>
      </c>
      <c r="M16" s="54">
        <v>2.2000000000000002</v>
      </c>
      <c r="N16" s="54">
        <v>2.8</v>
      </c>
      <c r="O16" s="34">
        <v>1</v>
      </c>
      <c r="P16" s="30">
        <f>SUM(K16*70+L16*75+M16*25+N16*45+O16*60)</f>
        <v>921</v>
      </c>
      <c r="Q16" s="32" t="s">
        <v>21</v>
      </c>
    </row>
    <row r="17" spans="1:17" ht="9.6" customHeight="1">
      <c r="B17" s="47"/>
      <c r="C17" s="49"/>
      <c r="D17" s="150" t="s">
        <v>80</v>
      </c>
      <c r="E17" s="146" t="s">
        <v>34</v>
      </c>
      <c r="F17" s="138" t="s">
        <v>81</v>
      </c>
      <c r="G17" s="146" t="s">
        <v>82</v>
      </c>
      <c r="H17" s="110"/>
      <c r="I17" s="10" t="s">
        <v>83</v>
      </c>
      <c r="J17" s="105"/>
      <c r="K17" s="91"/>
      <c r="L17" s="91"/>
      <c r="M17" s="92"/>
      <c r="N17" s="92"/>
      <c r="O17" s="105"/>
      <c r="P17" s="106"/>
      <c r="Q17" s="107"/>
    </row>
    <row r="18" spans="1:17" s="161" customFormat="1" ht="21.95" customHeight="1">
      <c r="B18" s="38">
        <v>44265</v>
      </c>
      <c r="C18" s="40" t="s">
        <v>38</v>
      </c>
      <c r="D18" s="194" t="s">
        <v>50</v>
      </c>
      <c r="E18" s="200" t="s">
        <v>84</v>
      </c>
      <c r="F18" s="200" t="s">
        <v>85</v>
      </c>
      <c r="G18" s="167" t="s">
        <v>86</v>
      </c>
      <c r="H18" s="42" t="s">
        <v>19</v>
      </c>
      <c r="I18" s="199" t="s">
        <v>87</v>
      </c>
      <c r="J18" s="28"/>
      <c r="K18" s="44">
        <v>6</v>
      </c>
      <c r="L18" s="44">
        <v>2.5</v>
      </c>
      <c r="M18" s="56">
        <v>3</v>
      </c>
      <c r="N18" s="58">
        <v>2.8</v>
      </c>
      <c r="O18" s="28"/>
      <c r="P18" s="30">
        <f>SUM(K18*70+L18*75+M18*25+N18*45+J18*60)</f>
        <v>808.5</v>
      </c>
      <c r="Q18" s="32" t="s">
        <v>21</v>
      </c>
    </row>
    <row r="19" spans="1:17" ht="9" customHeight="1">
      <c r="B19" s="108"/>
      <c r="C19" s="76"/>
      <c r="D19" s="195"/>
      <c r="E19" s="146" t="s">
        <v>45</v>
      </c>
      <c r="F19" s="146" t="s">
        <v>88</v>
      </c>
      <c r="G19" s="146" t="s">
        <v>89</v>
      </c>
      <c r="H19" s="70"/>
      <c r="I19" s="10" t="s">
        <v>90</v>
      </c>
      <c r="J19" s="72"/>
      <c r="K19" s="109"/>
      <c r="L19" s="109"/>
      <c r="M19" s="103"/>
      <c r="N19" s="104"/>
      <c r="O19" s="72"/>
      <c r="P19" s="36"/>
      <c r="Q19" s="37"/>
    </row>
    <row r="20" spans="1:17" s="161" customFormat="1" ht="21.95" customHeight="1">
      <c r="B20" s="111">
        <v>44266</v>
      </c>
      <c r="C20" s="63" t="s">
        <v>49</v>
      </c>
      <c r="D20" s="189" t="s">
        <v>91</v>
      </c>
      <c r="E20" s="166" t="s">
        <v>92</v>
      </c>
      <c r="F20" s="167" t="s">
        <v>93</v>
      </c>
      <c r="G20" s="167" t="s">
        <v>94</v>
      </c>
      <c r="H20" s="79" t="s">
        <v>43</v>
      </c>
      <c r="I20" s="168" t="s">
        <v>222</v>
      </c>
      <c r="J20" s="80" t="s">
        <v>32</v>
      </c>
      <c r="K20" s="52">
        <v>5</v>
      </c>
      <c r="L20" s="52">
        <v>2.6</v>
      </c>
      <c r="M20" s="54">
        <v>2.4</v>
      </c>
      <c r="N20" s="54">
        <v>2.8</v>
      </c>
      <c r="O20" s="80">
        <v>1</v>
      </c>
      <c r="P20" s="87">
        <f>SUM(K20*70+L20*75+M20*25+N20*45)+60</f>
        <v>791</v>
      </c>
      <c r="Q20" s="32" t="s">
        <v>21</v>
      </c>
    </row>
    <row r="21" spans="1:17" ht="13.5" customHeight="1" thickBot="1">
      <c r="B21" s="62"/>
      <c r="C21" s="64"/>
      <c r="D21" s="193"/>
      <c r="E21" s="145" t="s">
        <v>95</v>
      </c>
      <c r="F21" s="146" t="s">
        <v>215</v>
      </c>
      <c r="G21" s="146" t="s">
        <v>216</v>
      </c>
      <c r="H21" s="112"/>
      <c r="I21" s="13" t="s">
        <v>96</v>
      </c>
      <c r="J21" s="102"/>
      <c r="K21" s="113"/>
      <c r="L21" s="113"/>
      <c r="M21" s="114"/>
      <c r="N21" s="114"/>
      <c r="O21" s="102"/>
      <c r="P21" s="31"/>
      <c r="Q21" s="33"/>
    </row>
    <row r="22" spans="1:17" s="161" customFormat="1" ht="21.95" customHeight="1" thickTop="1">
      <c r="B22" s="67">
        <v>44269</v>
      </c>
      <c r="C22" s="171" t="s">
        <v>57</v>
      </c>
      <c r="D22" s="203" t="s">
        <v>15</v>
      </c>
      <c r="E22" s="201" t="s">
        <v>97</v>
      </c>
      <c r="F22" s="173" t="s">
        <v>223</v>
      </c>
      <c r="G22" s="173" t="s">
        <v>98</v>
      </c>
      <c r="H22" s="101" t="s">
        <v>61</v>
      </c>
      <c r="I22" s="202" t="s">
        <v>99</v>
      </c>
      <c r="J22" s="71"/>
      <c r="K22" s="73">
        <v>6</v>
      </c>
      <c r="L22" s="73">
        <v>2.6</v>
      </c>
      <c r="M22" s="74">
        <v>2.6</v>
      </c>
      <c r="N22" s="74">
        <v>2.8</v>
      </c>
      <c r="O22" s="71"/>
      <c r="P22" s="75">
        <f>SUM(K22*70+L22*75+M22*25+N22*45+J22*60)</f>
        <v>806</v>
      </c>
      <c r="Q22" s="60" t="s">
        <v>21</v>
      </c>
    </row>
    <row r="23" spans="1:17" ht="9" customHeight="1">
      <c r="B23" s="68"/>
      <c r="C23" s="11"/>
      <c r="D23" s="188"/>
      <c r="E23" s="145" t="s">
        <v>45</v>
      </c>
      <c r="F23" s="146" t="s">
        <v>100</v>
      </c>
      <c r="G23" s="146" t="s">
        <v>217</v>
      </c>
      <c r="H23" s="66"/>
      <c r="I23" s="11" t="s">
        <v>101</v>
      </c>
      <c r="J23" s="72"/>
      <c r="K23" s="53"/>
      <c r="L23" s="53"/>
      <c r="M23" s="55"/>
      <c r="N23" s="55"/>
      <c r="O23" s="72"/>
      <c r="P23" s="36"/>
      <c r="Q23" s="37"/>
    </row>
    <row r="24" spans="1:17" s="161" customFormat="1" ht="21.95" customHeight="1">
      <c r="A24" s="155"/>
      <c r="B24" s="61">
        <v>44270</v>
      </c>
      <c r="C24" s="63" t="s">
        <v>14</v>
      </c>
      <c r="D24" s="206" t="s">
        <v>102</v>
      </c>
      <c r="E24" s="166" t="s">
        <v>103</v>
      </c>
      <c r="F24" s="204" t="s">
        <v>104</v>
      </c>
      <c r="G24" s="205" t="s">
        <v>105</v>
      </c>
      <c r="H24" s="98" t="s">
        <v>19</v>
      </c>
      <c r="I24" s="177" t="s">
        <v>106</v>
      </c>
      <c r="J24" s="178"/>
      <c r="K24" s="52">
        <v>6.2</v>
      </c>
      <c r="L24" s="52">
        <v>2.5</v>
      </c>
      <c r="M24" s="54">
        <v>3</v>
      </c>
      <c r="N24" s="54">
        <v>3</v>
      </c>
      <c r="O24" s="178"/>
      <c r="P24" s="30">
        <f>SUM(K24*70+L24*75+M24*25+N24*45+J24*60)</f>
        <v>831.5</v>
      </c>
      <c r="Q24" s="32" t="s">
        <v>21</v>
      </c>
    </row>
    <row r="25" spans="1:17" ht="9" customHeight="1">
      <c r="A25" s="7"/>
      <c r="B25" s="96"/>
      <c r="C25" s="97"/>
      <c r="D25" s="190"/>
      <c r="E25" s="138" t="s">
        <v>107</v>
      </c>
      <c r="F25" s="151" t="s">
        <v>108</v>
      </c>
      <c r="G25" s="152" t="s">
        <v>109</v>
      </c>
      <c r="H25" s="99"/>
      <c r="I25" s="14" t="s">
        <v>110</v>
      </c>
      <c r="J25" s="15"/>
      <c r="K25" s="100"/>
      <c r="L25" s="91"/>
      <c r="M25" s="92"/>
      <c r="N25" s="55"/>
      <c r="O25" s="16"/>
      <c r="P25" s="93"/>
      <c r="Q25" s="94"/>
    </row>
    <row r="26" spans="1:17" s="161" customFormat="1" ht="21.95" customHeight="1">
      <c r="B26" s="46">
        <v>44271</v>
      </c>
      <c r="C26" s="48" t="s">
        <v>26</v>
      </c>
      <c r="D26" s="169" t="s">
        <v>111</v>
      </c>
      <c r="E26" s="166" t="s">
        <v>112</v>
      </c>
      <c r="F26" s="207" t="s">
        <v>113</v>
      </c>
      <c r="G26" s="163" t="s">
        <v>114</v>
      </c>
      <c r="H26" s="50" t="s">
        <v>78</v>
      </c>
      <c r="I26" s="199" t="s">
        <v>115</v>
      </c>
      <c r="J26" s="95" t="s">
        <v>32</v>
      </c>
      <c r="K26" s="53">
        <v>6.5</v>
      </c>
      <c r="L26" s="53">
        <v>3</v>
      </c>
      <c r="M26" s="55">
        <v>2.2000000000000002</v>
      </c>
      <c r="N26" s="54">
        <v>2.8</v>
      </c>
      <c r="O26" s="95">
        <v>1</v>
      </c>
      <c r="P26" s="87">
        <f>SUM(K26*70+L26*75+M26*25+N26*45+O26*60)</f>
        <v>921</v>
      </c>
      <c r="Q26" s="90" t="s">
        <v>21</v>
      </c>
    </row>
    <row r="27" spans="1:17" ht="13.5" customHeight="1">
      <c r="B27" s="47"/>
      <c r="C27" s="49"/>
      <c r="D27" s="150" t="s">
        <v>116</v>
      </c>
      <c r="E27" s="146" t="s">
        <v>117</v>
      </c>
      <c r="F27" s="146" t="s">
        <v>118</v>
      </c>
      <c r="G27" s="146" t="s">
        <v>119</v>
      </c>
      <c r="H27" s="51"/>
      <c r="I27" s="10" t="s">
        <v>120</v>
      </c>
      <c r="J27" s="35"/>
      <c r="K27" s="53"/>
      <c r="L27" s="53"/>
      <c r="M27" s="55"/>
      <c r="N27" s="55"/>
      <c r="O27" s="35"/>
      <c r="P27" s="36"/>
      <c r="Q27" s="37"/>
    </row>
    <row r="28" spans="1:17" s="161" customFormat="1" ht="21.95" customHeight="1">
      <c r="B28" s="38">
        <v>44272</v>
      </c>
      <c r="C28" s="40" t="s">
        <v>38</v>
      </c>
      <c r="D28" s="209" t="s">
        <v>66</v>
      </c>
      <c r="E28" s="166" t="s">
        <v>121</v>
      </c>
      <c r="F28" s="167" t="s">
        <v>122</v>
      </c>
      <c r="G28" s="167" t="s">
        <v>123</v>
      </c>
      <c r="H28" s="42" t="s">
        <v>19</v>
      </c>
      <c r="I28" s="208" t="s">
        <v>124</v>
      </c>
      <c r="J28" s="28"/>
      <c r="K28" s="44">
        <v>6</v>
      </c>
      <c r="L28" s="44">
        <v>2.5</v>
      </c>
      <c r="M28" s="56">
        <v>3</v>
      </c>
      <c r="N28" s="58">
        <v>2.8</v>
      </c>
      <c r="O28" s="28"/>
      <c r="P28" s="30">
        <f>SUM(K28*70+L28*75+M28*25+N28*45+J28*60)</f>
        <v>808.5</v>
      </c>
      <c r="Q28" s="32" t="s">
        <v>21</v>
      </c>
    </row>
    <row r="29" spans="1:17" ht="9" customHeight="1">
      <c r="B29" s="68"/>
      <c r="C29" s="76"/>
      <c r="D29" s="210"/>
      <c r="E29" s="146" t="s">
        <v>125</v>
      </c>
      <c r="F29" s="146" t="s">
        <v>126</v>
      </c>
      <c r="G29" s="146" t="s">
        <v>127</v>
      </c>
      <c r="H29" s="70"/>
      <c r="I29" s="17" t="s">
        <v>128</v>
      </c>
      <c r="J29" s="72"/>
      <c r="K29" s="84"/>
      <c r="L29" s="84"/>
      <c r="M29" s="85"/>
      <c r="N29" s="86"/>
      <c r="O29" s="72"/>
      <c r="P29" s="36"/>
      <c r="Q29" s="37"/>
    </row>
    <row r="30" spans="1:17" s="161" customFormat="1" ht="21.95" customHeight="1">
      <c r="B30" s="61">
        <v>44273</v>
      </c>
      <c r="C30" s="63" t="s">
        <v>49</v>
      </c>
      <c r="D30" s="211" t="s">
        <v>129</v>
      </c>
      <c r="E30" s="166" t="s">
        <v>130</v>
      </c>
      <c r="F30" s="167" t="s">
        <v>131</v>
      </c>
      <c r="G30" s="167" t="s">
        <v>132</v>
      </c>
      <c r="H30" s="79" t="s">
        <v>19</v>
      </c>
      <c r="I30" s="208" t="s">
        <v>133</v>
      </c>
      <c r="J30" s="34" t="s">
        <v>32</v>
      </c>
      <c r="K30" s="52">
        <v>5</v>
      </c>
      <c r="L30" s="52">
        <v>2.6</v>
      </c>
      <c r="M30" s="54">
        <v>2.4</v>
      </c>
      <c r="N30" s="54">
        <v>2.8</v>
      </c>
      <c r="O30" s="34">
        <v>1</v>
      </c>
      <c r="P30" s="30">
        <f>SUM(K30*70+L30*75+M30*25+N30*45)+60</f>
        <v>791</v>
      </c>
      <c r="Q30" s="32" t="s">
        <v>21</v>
      </c>
    </row>
    <row r="31" spans="1:17" ht="9" customHeight="1" thickBot="1">
      <c r="B31" s="62"/>
      <c r="C31" s="64"/>
      <c r="D31" s="153" t="s">
        <v>134</v>
      </c>
      <c r="E31" s="154" t="s">
        <v>135</v>
      </c>
      <c r="F31" s="154" t="s">
        <v>136</v>
      </c>
      <c r="G31" s="140" t="s">
        <v>137</v>
      </c>
      <c r="H31" s="43"/>
      <c r="I31" s="18" t="s">
        <v>138</v>
      </c>
      <c r="J31" s="81"/>
      <c r="K31" s="82"/>
      <c r="L31" s="82"/>
      <c r="M31" s="83"/>
      <c r="N31" s="83"/>
      <c r="O31" s="81"/>
      <c r="P31" s="88"/>
      <c r="Q31" s="89"/>
    </row>
    <row r="32" spans="1:17" s="161" customFormat="1" ht="21.95" customHeight="1" thickTop="1">
      <c r="B32" s="67">
        <v>44276</v>
      </c>
      <c r="C32" s="171" t="s">
        <v>57</v>
      </c>
      <c r="D32" s="191" t="s">
        <v>139</v>
      </c>
      <c r="E32" s="201" t="s">
        <v>224</v>
      </c>
      <c r="F32" s="173" t="s">
        <v>140</v>
      </c>
      <c r="G32" s="173" t="s">
        <v>141</v>
      </c>
      <c r="H32" s="69" t="s">
        <v>61</v>
      </c>
      <c r="I32" s="212" t="s">
        <v>142</v>
      </c>
      <c r="J32" s="213"/>
      <c r="K32" s="214">
        <v>6</v>
      </c>
      <c r="L32" s="214">
        <v>2.6</v>
      </c>
      <c r="M32" s="215">
        <v>2.6</v>
      </c>
      <c r="N32" s="215">
        <v>2.8</v>
      </c>
      <c r="O32" s="213"/>
      <c r="P32" s="216">
        <f>SUM(K32*70+L32*75+M32*25+N32*45+J32*60)</f>
        <v>806</v>
      </c>
      <c r="Q32" s="217" t="s">
        <v>21</v>
      </c>
    </row>
    <row r="33" spans="1:17" ht="9" customHeight="1">
      <c r="B33" s="68"/>
      <c r="C33" s="11"/>
      <c r="D33" s="192"/>
      <c r="E33" s="145" t="s">
        <v>143</v>
      </c>
      <c r="F33" s="138" t="s">
        <v>144</v>
      </c>
      <c r="G33" s="138" t="s">
        <v>145</v>
      </c>
      <c r="H33" s="70"/>
      <c r="I33" s="11" t="s">
        <v>146</v>
      </c>
      <c r="J33" s="9"/>
      <c r="K33" s="19"/>
      <c r="L33" s="19"/>
      <c r="M33" s="20"/>
      <c r="N33" s="20"/>
      <c r="O33" s="9"/>
      <c r="P33" s="21"/>
      <c r="Q33" s="22"/>
    </row>
    <row r="34" spans="1:17" s="161" customFormat="1" ht="21.95" customHeight="1">
      <c r="A34" s="155"/>
      <c r="B34" s="61">
        <v>44277</v>
      </c>
      <c r="C34" s="63" t="s">
        <v>14</v>
      </c>
      <c r="D34" s="189" t="s">
        <v>50</v>
      </c>
      <c r="E34" s="166" t="s">
        <v>147</v>
      </c>
      <c r="F34" s="167" t="s">
        <v>148</v>
      </c>
      <c r="G34" s="167" t="s">
        <v>149</v>
      </c>
      <c r="H34" s="65" t="s">
        <v>19</v>
      </c>
      <c r="I34" s="177" t="s">
        <v>150</v>
      </c>
      <c r="J34" s="178"/>
      <c r="K34" s="52">
        <v>6.2</v>
      </c>
      <c r="L34" s="52">
        <v>2.5</v>
      </c>
      <c r="M34" s="54">
        <v>3</v>
      </c>
      <c r="N34" s="54">
        <v>3</v>
      </c>
      <c r="O34" s="178"/>
      <c r="P34" s="30">
        <f>SUM(K34*70+L34*75+M34*25+N34*45+J34*60)</f>
        <v>831.5</v>
      </c>
      <c r="Q34" s="32" t="s">
        <v>21</v>
      </c>
    </row>
    <row r="35" spans="1:17" ht="9" customHeight="1">
      <c r="A35" s="7"/>
      <c r="B35" s="62"/>
      <c r="C35" s="64"/>
      <c r="D35" s="190"/>
      <c r="E35" s="146" t="s">
        <v>45</v>
      </c>
      <c r="F35" s="138" t="s">
        <v>151</v>
      </c>
      <c r="G35" s="146" t="s">
        <v>152</v>
      </c>
      <c r="H35" s="66"/>
      <c r="I35" s="23" t="s">
        <v>153</v>
      </c>
      <c r="J35" s="9"/>
      <c r="K35" s="53"/>
      <c r="L35" s="53"/>
      <c r="M35" s="55"/>
      <c r="N35" s="55"/>
      <c r="O35" s="9"/>
      <c r="P35" s="36"/>
      <c r="Q35" s="37"/>
    </row>
    <row r="36" spans="1:17" s="161" customFormat="1" ht="21.95" customHeight="1">
      <c r="B36" s="46">
        <v>44278</v>
      </c>
      <c r="C36" s="48" t="s">
        <v>26</v>
      </c>
      <c r="D36" s="169" t="s">
        <v>154</v>
      </c>
      <c r="E36" s="166" t="s">
        <v>155</v>
      </c>
      <c r="F36" s="167" t="s">
        <v>156</v>
      </c>
      <c r="G36" s="167" t="s">
        <v>225</v>
      </c>
      <c r="H36" s="50" t="s">
        <v>78</v>
      </c>
      <c r="I36" s="168" t="s">
        <v>226</v>
      </c>
      <c r="J36" s="34" t="s">
        <v>32</v>
      </c>
      <c r="K36" s="52">
        <v>6.5</v>
      </c>
      <c r="L36" s="52">
        <v>3</v>
      </c>
      <c r="M36" s="54">
        <v>2.2000000000000002</v>
      </c>
      <c r="N36" s="54">
        <v>2.8</v>
      </c>
      <c r="O36" s="34">
        <v>1</v>
      </c>
      <c r="P36" s="30">
        <f>SUM(K36*70+L36*75+M36*25+N36*45+O36*60)</f>
        <v>921</v>
      </c>
      <c r="Q36" s="32" t="s">
        <v>21</v>
      </c>
    </row>
    <row r="37" spans="1:17" ht="12" customHeight="1">
      <c r="B37" s="47"/>
      <c r="C37" s="49"/>
      <c r="D37" s="150" t="s">
        <v>157</v>
      </c>
      <c r="E37" s="146" t="s">
        <v>158</v>
      </c>
      <c r="F37" s="146" t="s">
        <v>218</v>
      </c>
      <c r="G37" s="146" t="s">
        <v>159</v>
      </c>
      <c r="H37" s="51"/>
      <c r="I37" s="11" t="s">
        <v>160</v>
      </c>
      <c r="J37" s="35"/>
      <c r="K37" s="53"/>
      <c r="L37" s="53"/>
      <c r="M37" s="55"/>
      <c r="N37" s="55"/>
      <c r="O37" s="35"/>
      <c r="P37" s="36"/>
      <c r="Q37" s="37"/>
    </row>
    <row r="38" spans="1:17" s="161" customFormat="1" ht="21.95" customHeight="1">
      <c r="B38" s="38">
        <v>44279</v>
      </c>
      <c r="C38" s="40" t="s">
        <v>38</v>
      </c>
      <c r="D38" s="165" t="s">
        <v>161</v>
      </c>
      <c r="E38" s="166" t="s">
        <v>162</v>
      </c>
      <c r="F38" s="167" t="s">
        <v>227</v>
      </c>
      <c r="G38" s="167" t="s">
        <v>163</v>
      </c>
      <c r="H38" s="42" t="s">
        <v>19</v>
      </c>
      <c r="I38" s="208" t="s">
        <v>164</v>
      </c>
      <c r="J38" s="28"/>
      <c r="K38" s="44">
        <v>6</v>
      </c>
      <c r="L38" s="44">
        <v>2.5</v>
      </c>
      <c r="M38" s="56">
        <v>3</v>
      </c>
      <c r="N38" s="58">
        <v>2.8</v>
      </c>
      <c r="O38" s="28"/>
      <c r="P38" s="30">
        <f>SUM(K38*70+L38*75+M38*25+N38*45+J38*60)</f>
        <v>808.5</v>
      </c>
      <c r="Q38" s="32" t="s">
        <v>21</v>
      </c>
    </row>
    <row r="39" spans="1:17" ht="9" customHeight="1">
      <c r="B39" s="68"/>
      <c r="C39" s="76"/>
      <c r="D39" s="218"/>
      <c r="E39" s="146" t="s">
        <v>165</v>
      </c>
      <c r="F39" s="146" t="s">
        <v>166</v>
      </c>
      <c r="G39" s="146" t="s">
        <v>167</v>
      </c>
      <c r="H39" s="70"/>
      <c r="I39" s="17" t="s">
        <v>168</v>
      </c>
      <c r="J39" s="72"/>
      <c r="K39" s="84"/>
      <c r="L39" s="84"/>
      <c r="M39" s="85"/>
      <c r="N39" s="86"/>
      <c r="O39" s="72"/>
      <c r="P39" s="36"/>
      <c r="Q39" s="37"/>
    </row>
    <row r="40" spans="1:17" s="161" customFormat="1" ht="21.95" customHeight="1">
      <c r="B40" s="61">
        <v>44280</v>
      </c>
      <c r="C40" s="63" t="s">
        <v>49</v>
      </c>
      <c r="D40" s="206" t="s">
        <v>15</v>
      </c>
      <c r="E40" s="166" t="s">
        <v>169</v>
      </c>
      <c r="F40" s="167" t="s">
        <v>170</v>
      </c>
      <c r="G40" s="167" t="s">
        <v>171</v>
      </c>
      <c r="H40" s="79" t="s">
        <v>19</v>
      </c>
      <c r="I40" s="199" t="s">
        <v>172</v>
      </c>
      <c r="J40" s="80" t="s">
        <v>32</v>
      </c>
      <c r="K40" s="52">
        <v>5</v>
      </c>
      <c r="L40" s="52">
        <v>2.6</v>
      </c>
      <c r="M40" s="54">
        <v>2.4</v>
      </c>
      <c r="N40" s="54">
        <v>2.8</v>
      </c>
      <c r="O40" s="80">
        <v>1</v>
      </c>
      <c r="P40" s="87">
        <f>SUM(K40*70+L40*75+M40*25+N40*45)+60</f>
        <v>791</v>
      </c>
      <c r="Q40" s="32" t="s">
        <v>21</v>
      </c>
    </row>
    <row r="41" spans="1:17" ht="9" customHeight="1" thickBot="1">
      <c r="B41" s="77"/>
      <c r="C41" s="78"/>
      <c r="D41" s="193"/>
      <c r="E41" s="146" t="s">
        <v>173</v>
      </c>
      <c r="F41" s="138" t="s">
        <v>174</v>
      </c>
      <c r="G41" s="147" t="s">
        <v>175</v>
      </c>
      <c r="H41" s="43"/>
      <c r="I41" s="24" t="s">
        <v>176</v>
      </c>
      <c r="J41" s="81"/>
      <c r="K41" s="82"/>
      <c r="L41" s="82"/>
      <c r="M41" s="83"/>
      <c r="N41" s="83"/>
      <c r="O41" s="81"/>
      <c r="P41" s="88"/>
      <c r="Q41" s="89"/>
    </row>
    <row r="42" spans="1:17" s="161" customFormat="1" ht="21.95" customHeight="1" thickTop="1">
      <c r="B42" s="67">
        <v>44283</v>
      </c>
      <c r="C42" s="171" t="s">
        <v>57</v>
      </c>
      <c r="D42" s="191" t="s">
        <v>58</v>
      </c>
      <c r="E42" s="201" t="s">
        <v>228</v>
      </c>
      <c r="F42" s="173" t="s">
        <v>177</v>
      </c>
      <c r="G42" s="173" t="s">
        <v>178</v>
      </c>
      <c r="H42" s="69" t="s">
        <v>61</v>
      </c>
      <c r="I42" s="212" t="s">
        <v>179</v>
      </c>
      <c r="J42" s="71"/>
      <c r="K42" s="73">
        <v>6</v>
      </c>
      <c r="L42" s="73">
        <v>2.6</v>
      </c>
      <c r="M42" s="74">
        <v>2.6</v>
      </c>
      <c r="N42" s="74">
        <v>2.8</v>
      </c>
      <c r="O42" s="71"/>
      <c r="P42" s="75">
        <f>SUM(K42*70+L42*75+M42*25+N42*45+J42*60)</f>
        <v>806</v>
      </c>
      <c r="Q42" s="60" t="s">
        <v>21</v>
      </c>
    </row>
    <row r="43" spans="1:17" ht="9" customHeight="1">
      <c r="B43" s="68"/>
      <c r="C43" s="11"/>
      <c r="D43" s="192"/>
      <c r="E43" s="145" t="s">
        <v>180</v>
      </c>
      <c r="F43" s="138" t="s">
        <v>181</v>
      </c>
      <c r="G43" s="138" t="s">
        <v>182</v>
      </c>
      <c r="H43" s="70"/>
      <c r="I43" s="11" t="s">
        <v>183</v>
      </c>
      <c r="J43" s="72"/>
      <c r="K43" s="53"/>
      <c r="L43" s="53"/>
      <c r="M43" s="55"/>
      <c r="N43" s="55"/>
      <c r="O43" s="72"/>
      <c r="P43" s="36"/>
      <c r="Q43" s="37"/>
    </row>
    <row r="44" spans="1:17" s="161" customFormat="1" ht="21.95" customHeight="1">
      <c r="A44" s="155"/>
      <c r="B44" s="61">
        <v>44284</v>
      </c>
      <c r="C44" s="63" t="s">
        <v>14</v>
      </c>
      <c r="D44" s="189" t="s">
        <v>66</v>
      </c>
      <c r="E44" s="166" t="s">
        <v>229</v>
      </c>
      <c r="F44" s="163" t="s">
        <v>184</v>
      </c>
      <c r="G44" s="167" t="s">
        <v>185</v>
      </c>
      <c r="H44" s="65" t="s">
        <v>19</v>
      </c>
      <c r="I44" s="177" t="s">
        <v>186</v>
      </c>
      <c r="J44" s="178"/>
      <c r="K44" s="52">
        <v>6.2</v>
      </c>
      <c r="L44" s="52">
        <v>2.5</v>
      </c>
      <c r="M44" s="54">
        <v>3</v>
      </c>
      <c r="N44" s="54">
        <v>3</v>
      </c>
      <c r="O44" s="178"/>
      <c r="P44" s="30">
        <f>SUM(K44*70+L44*75+M44*25+N44*45+J44*60)</f>
        <v>831.5</v>
      </c>
      <c r="Q44" s="32" t="s">
        <v>21</v>
      </c>
    </row>
    <row r="45" spans="1:17" ht="9" customHeight="1">
      <c r="A45" s="7"/>
      <c r="B45" s="62"/>
      <c r="C45" s="64"/>
      <c r="D45" s="190"/>
      <c r="E45" s="145" t="s">
        <v>187</v>
      </c>
      <c r="F45" s="146" t="s">
        <v>188</v>
      </c>
      <c r="G45" s="146" t="s">
        <v>189</v>
      </c>
      <c r="H45" s="66"/>
      <c r="I45" s="23" t="s">
        <v>190</v>
      </c>
      <c r="J45" s="9"/>
      <c r="K45" s="53"/>
      <c r="L45" s="53"/>
      <c r="M45" s="55"/>
      <c r="N45" s="55"/>
      <c r="O45" s="9"/>
      <c r="P45" s="36"/>
      <c r="Q45" s="37"/>
    </row>
    <row r="46" spans="1:17" s="161" customFormat="1" ht="21.95" customHeight="1">
      <c r="B46" s="46">
        <v>44285</v>
      </c>
      <c r="C46" s="48" t="s">
        <v>26</v>
      </c>
      <c r="D46" s="169" t="s">
        <v>191</v>
      </c>
      <c r="E46" s="166" t="s">
        <v>192</v>
      </c>
      <c r="F46" s="167" t="s">
        <v>193</v>
      </c>
      <c r="G46" s="167" t="s">
        <v>194</v>
      </c>
      <c r="H46" s="50" t="s">
        <v>195</v>
      </c>
      <c r="I46" s="168" t="s">
        <v>230</v>
      </c>
      <c r="J46" s="34" t="s">
        <v>32</v>
      </c>
      <c r="K46" s="52">
        <v>6.5</v>
      </c>
      <c r="L46" s="52">
        <v>3</v>
      </c>
      <c r="M46" s="54">
        <v>2.2000000000000002</v>
      </c>
      <c r="N46" s="54">
        <v>2.8</v>
      </c>
      <c r="O46" s="34">
        <v>1</v>
      </c>
      <c r="P46" s="30">
        <f>SUM(K46*70+L46*75+M46*25+N46*45+O46*60)</f>
        <v>921</v>
      </c>
      <c r="Q46" s="32" t="s">
        <v>21</v>
      </c>
    </row>
    <row r="47" spans="1:17" ht="12" customHeight="1">
      <c r="B47" s="47"/>
      <c r="C47" s="49"/>
      <c r="D47" s="150" t="s">
        <v>196</v>
      </c>
      <c r="E47" s="146" t="s">
        <v>197</v>
      </c>
      <c r="F47" s="146" t="s">
        <v>35</v>
      </c>
      <c r="G47" s="146" t="s">
        <v>198</v>
      </c>
      <c r="H47" s="51"/>
      <c r="I47" s="11" t="s">
        <v>199</v>
      </c>
      <c r="J47" s="35"/>
      <c r="K47" s="53"/>
      <c r="L47" s="53"/>
      <c r="M47" s="55"/>
      <c r="N47" s="55"/>
      <c r="O47" s="35"/>
      <c r="P47" s="36"/>
      <c r="Q47" s="37"/>
    </row>
    <row r="48" spans="1:17" s="161" customFormat="1" ht="21.95" customHeight="1">
      <c r="B48" s="38">
        <v>44286</v>
      </c>
      <c r="C48" s="40" t="s">
        <v>38</v>
      </c>
      <c r="D48" s="194" t="s">
        <v>50</v>
      </c>
      <c r="E48" s="166" t="s">
        <v>200</v>
      </c>
      <c r="F48" s="167" t="s">
        <v>201</v>
      </c>
      <c r="G48" s="167" t="s">
        <v>202</v>
      </c>
      <c r="H48" s="42" t="s">
        <v>19</v>
      </c>
      <c r="I48" s="208" t="s">
        <v>203</v>
      </c>
      <c r="J48" s="28"/>
      <c r="K48" s="44">
        <v>6</v>
      </c>
      <c r="L48" s="44">
        <v>2.5</v>
      </c>
      <c r="M48" s="56">
        <v>3</v>
      </c>
      <c r="N48" s="58">
        <v>2.8</v>
      </c>
      <c r="O48" s="28"/>
      <c r="P48" s="30">
        <f>SUM(K48*70+L48*75+M48*25+N48*45+J48*60)</f>
        <v>808.5</v>
      </c>
      <c r="Q48" s="32" t="s">
        <v>21</v>
      </c>
    </row>
    <row r="49" spans="2:17" ht="9" customHeight="1" thickBot="1">
      <c r="B49" s="39"/>
      <c r="C49" s="41"/>
      <c r="D49" s="219"/>
      <c r="E49" s="147" t="s">
        <v>204</v>
      </c>
      <c r="F49" s="147" t="s">
        <v>205</v>
      </c>
      <c r="G49" s="147" t="s">
        <v>206</v>
      </c>
      <c r="H49" s="43"/>
      <c r="I49" s="18" t="s">
        <v>207</v>
      </c>
      <c r="J49" s="29"/>
      <c r="K49" s="45"/>
      <c r="L49" s="45"/>
      <c r="M49" s="57"/>
      <c r="N49" s="59"/>
      <c r="O49" s="29"/>
      <c r="P49" s="31"/>
      <c r="Q49" s="33"/>
    </row>
    <row r="50" spans="2:17" ht="15" customHeight="1">
      <c r="D50" s="1" t="s">
        <v>211</v>
      </c>
      <c r="H50" s="25"/>
    </row>
    <row r="51" spans="2:17" ht="17.649999999999999" customHeight="1">
      <c r="D51" s="2" t="s">
        <v>208</v>
      </c>
    </row>
    <row r="52" spans="2:17" ht="10.15" customHeight="1">
      <c r="D52" s="3" t="s">
        <v>209</v>
      </c>
    </row>
    <row r="53" spans="2:17" ht="10.5" customHeight="1">
      <c r="D53" s="26" t="s">
        <v>210</v>
      </c>
    </row>
    <row r="54" spans="2:17" ht="10.9" customHeight="1"/>
    <row r="55" spans="2:17" ht="10.15" customHeight="1"/>
    <row r="56" spans="2:17" ht="15" customHeight="1"/>
    <row r="57" spans="2:17" ht="9.6" customHeight="1"/>
    <row r="58" spans="2:17" ht="17.100000000000001" customHeight="1"/>
    <row r="59" spans="2:17" ht="10.15" customHeight="1"/>
    <row r="60" spans="2:17" ht="15" customHeight="1"/>
    <row r="61" spans="2:17" ht="10.15" customHeight="1"/>
    <row r="62" spans="2:17" ht="17.100000000000001" customHeight="1"/>
    <row r="63" spans="2:17" ht="10.15" customHeight="1"/>
    <row r="64" spans="2:17" ht="17.100000000000001" customHeight="1"/>
    <row r="65" ht="10.15" customHeight="1"/>
    <row r="66" ht="17.649999999999999" customHeight="1"/>
    <row r="67" ht="10.15" customHeight="1"/>
    <row r="68" ht="17.100000000000001" customHeight="1"/>
    <row r="69" ht="10.15" customHeight="1"/>
    <row r="70" ht="20.100000000000001" customHeight="1"/>
    <row r="71" ht="10.15" customHeight="1"/>
    <row r="72" ht="12" customHeight="1"/>
    <row r="73" ht="10.15" customHeight="1"/>
    <row r="74" ht="15" customHeight="1"/>
    <row r="75" ht="7.5" customHeight="1"/>
    <row r="76" ht="18" customHeight="1"/>
    <row r="77" ht="8.1" customHeight="1"/>
    <row r="78" ht="17.649999999999999" customHeight="1"/>
    <row r="79" ht="8.1" customHeight="1"/>
    <row r="80" ht="20.100000000000001" customHeight="1"/>
    <row r="81" ht="10.15" customHeight="1"/>
    <row r="82" ht="18" customHeight="1"/>
    <row r="83" ht="7.5" customHeight="1"/>
    <row r="84" ht="13.5" customHeight="1"/>
    <row r="85" ht="10.15" customHeight="1"/>
    <row r="86" ht="10.5" customHeight="1"/>
    <row r="87" ht="10.5" customHeight="1"/>
    <row r="88" ht="15" customHeight="1"/>
    <row r="89" ht="15" customHeight="1"/>
  </sheetData>
  <mergeCells count="248">
    <mergeCell ref="D20:D21"/>
    <mergeCell ref="D32:D33"/>
    <mergeCell ref="D40:D41"/>
    <mergeCell ref="D42:D43"/>
    <mergeCell ref="M4:M5"/>
    <mergeCell ref="N4:N5"/>
    <mergeCell ref="P4:P5"/>
    <mergeCell ref="Q4:Q5"/>
    <mergeCell ref="B6:B7"/>
    <mergeCell ref="C6:C7"/>
    <mergeCell ref="H6:H7"/>
    <mergeCell ref="J6:J7"/>
    <mergeCell ref="K6:K7"/>
    <mergeCell ref="L6:L7"/>
    <mergeCell ref="B4:B5"/>
    <mergeCell ref="C4:C5"/>
    <mergeCell ref="D4:D5"/>
    <mergeCell ref="H4:H5"/>
    <mergeCell ref="K4:K5"/>
    <mergeCell ref="L4:L5"/>
    <mergeCell ref="M6:M7"/>
    <mergeCell ref="N6:N7"/>
    <mergeCell ref="O6:O7"/>
    <mergeCell ref="P6:P7"/>
    <mergeCell ref="Q6:Q7"/>
    <mergeCell ref="Q8:Q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K8:K9"/>
    <mergeCell ref="L8:L9"/>
    <mergeCell ref="M8:M9"/>
    <mergeCell ref="N8:N9"/>
    <mergeCell ref="O8:O9"/>
    <mergeCell ref="P8:P9"/>
    <mergeCell ref="P10:P11"/>
    <mergeCell ref="Q10:Q11"/>
    <mergeCell ref="D10:D11"/>
    <mergeCell ref="M12:M13"/>
    <mergeCell ref="N12:N13"/>
    <mergeCell ref="O12:O13"/>
    <mergeCell ref="P12:P13"/>
    <mergeCell ref="B8:B9"/>
    <mergeCell ref="C8:C9"/>
    <mergeCell ref="D8:D9"/>
    <mergeCell ref="H8:H9"/>
    <mergeCell ref="J8:J9"/>
    <mergeCell ref="D12:D13"/>
    <mergeCell ref="B20:B21"/>
    <mergeCell ref="C20:C21"/>
    <mergeCell ref="H20:H21"/>
    <mergeCell ref="J20:J21"/>
    <mergeCell ref="K20:K21"/>
    <mergeCell ref="L20:L21"/>
    <mergeCell ref="M20:M21"/>
    <mergeCell ref="N20:N21"/>
    <mergeCell ref="Q12:Q13"/>
    <mergeCell ref="B14:B15"/>
    <mergeCell ref="C14:C15"/>
    <mergeCell ref="D14:D15"/>
    <mergeCell ref="H14:H15"/>
    <mergeCell ref="K14:K15"/>
    <mergeCell ref="L14:L15"/>
    <mergeCell ref="M14:M15"/>
    <mergeCell ref="N14:N15"/>
    <mergeCell ref="P14:P15"/>
    <mergeCell ref="Q14:Q15"/>
    <mergeCell ref="B12:B13"/>
    <mergeCell ref="H12:H13"/>
    <mergeCell ref="J12:J13"/>
    <mergeCell ref="K12:K13"/>
    <mergeCell ref="L12:L13"/>
    <mergeCell ref="O16:O17"/>
    <mergeCell ref="P16:P17"/>
    <mergeCell ref="Q16:Q17"/>
    <mergeCell ref="B18:B19"/>
    <mergeCell ref="C18:C19"/>
    <mergeCell ref="D18:D19"/>
    <mergeCell ref="H18:H19"/>
    <mergeCell ref="J18:J19"/>
    <mergeCell ref="K18:K19"/>
    <mergeCell ref="L18:L19"/>
    <mergeCell ref="B16:B17"/>
    <mergeCell ref="C16:C17"/>
    <mergeCell ref="H16:H17"/>
    <mergeCell ref="J16:J17"/>
    <mergeCell ref="K16:K17"/>
    <mergeCell ref="L16:L17"/>
    <mergeCell ref="M16:M17"/>
    <mergeCell ref="N16:N17"/>
    <mergeCell ref="O20:O21"/>
    <mergeCell ref="P20:P21"/>
    <mergeCell ref="Q20:Q21"/>
    <mergeCell ref="M18:M19"/>
    <mergeCell ref="N18:N19"/>
    <mergeCell ref="O18:O19"/>
    <mergeCell ref="P18:P19"/>
    <mergeCell ref="Q18:Q19"/>
    <mergeCell ref="Q22:Q23"/>
    <mergeCell ref="P22:P23"/>
    <mergeCell ref="L22:L23"/>
    <mergeCell ref="B26:B27"/>
    <mergeCell ref="C26:C27"/>
    <mergeCell ref="H26:H27"/>
    <mergeCell ref="J26:J27"/>
    <mergeCell ref="K26:K27"/>
    <mergeCell ref="M22:M23"/>
    <mergeCell ref="N22:N23"/>
    <mergeCell ref="O22:O23"/>
    <mergeCell ref="L26:L27"/>
    <mergeCell ref="M26:M27"/>
    <mergeCell ref="N26:N27"/>
    <mergeCell ref="O26:O27"/>
    <mergeCell ref="B24:B25"/>
    <mergeCell ref="C24:C25"/>
    <mergeCell ref="D24:D25"/>
    <mergeCell ref="H24:H25"/>
    <mergeCell ref="K24:K25"/>
    <mergeCell ref="B22:B23"/>
    <mergeCell ref="D22:D23"/>
    <mergeCell ref="H22:H23"/>
    <mergeCell ref="J22:J23"/>
    <mergeCell ref="K22:K23"/>
    <mergeCell ref="P26:P27"/>
    <mergeCell ref="Q26:Q27"/>
    <mergeCell ref="L24:L25"/>
    <mergeCell ref="M24:M25"/>
    <mergeCell ref="N24:N25"/>
    <mergeCell ref="P24:P25"/>
    <mergeCell ref="Q24:Q25"/>
    <mergeCell ref="L28:L29"/>
    <mergeCell ref="M28:M29"/>
    <mergeCell ref="N28:N29"/>
    <mergeCell ref="O28:O29"/>
    <mergeCell ref="P28:P29"/>
    <mergeCell ref="Q28:Q29"/>
    <mergeCell ref="B28:B29"/>
    <mergeCell ref="C28:C29"/>
    <mergeCell ref="D28:D29"/>
    <mergeCell ref="H28:H29"/>
    <mergeCell ref="J28:J29"/>
    <mergeCell ref="K28:K29"/>
    <mergeCell ref="M30:M31"/>
    <mergeCell ref="N30:N31"/>
    <mergeCell ref="O30:O31"/>
    <mergeCell ref="P30:P31"/>
    <mergeCell ref="Q30:Q31"/>
    <mergeCell ref="B32:B33"/>
    <mergeCell ref="H32:H33"/>
    <mergeCell ref="B30:B31"/>
    <mergeCell ref="C30:C31"/>
    <mergeCell ref="H30:H31"/>
    <mergeCell ref="J30:J31"/>
    <mergeCell ref="K30:K31"/>
    <mergeCell ref="L30:L31"/>
    <mergeCell ref="M34:M35"/>
    <mergeCell ref="N34:N35"/>
    <mergeCell ref="P34:P35"/>
    <mergeCell ref="Q34:Q35"/>
    <mergeCell ref="B36:B37"/>
    <mergeCell ref="C36:C37"/>
    <mergeCell ref="H36:H37"/>
    <mergeCell ref="J36:J37"/>
    <mergeCell ref="K36:K37"/>
    <mergeCell ref="L36:L37"/>
    <mergeCell ref="B34:B35"/>
    <mergeCell ref="C34:C35"/>
    <mergeCell ref="D34:D35"/>
    <mergeCell ref="H34:H35"/>
    <mergeCell ref="K34:K35"/>
    <mergeCell ref="L34:L35"/>
    <mergeCell ref="M36:M37"/>
    <mergeCell ref="N36:N37"/>
    <mergeCell ref="O36:O37"/>
    <mergeCell ref="P36:P37"/>
    <mergeCell ref="Q36:Q37"/>
    <mergeCell ref="B38:B39"/>
    <mergeCell ref="C38:C39"/>
    <mergeCell ref="D38:D39"/>
    <mergeCell ref="H38:H39"/>
    <mergeCell ref="J38:J39"/>
    <mergeCell ref="Q38:Q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K38:K39"/>
    <mergeCell ref="L38:L39"/>
    <mergeCell ref="M38:M39"/>
    <mergeCell ref="N38:N39"/>
    <mergeCell ref="O38:O39"/>
    <mergeCell ref="P38:P39"/>
    <mergeCell ref="P40:P41"/>
    <mergeCell ref="Q40:Q41"/>
    <mergeCell ref="Q42:Q43"/>
    <mergeCell ref="B44:B45"/>
    <mergeCell ref="C44:C45"/>
    <mergeCell ref="D44:D45"/>
    <mergeCell ref="H44:H45"/>
    <mergeCell ref="K44:K45"/>
    <mergeCell ref="L44:L45"/>
    <mergeCell ref="M44:M45"/>
    <mergeCell ref="N44:N45"/>
    <mergeCell ref="P44:P45"/>
    <mergeCell ref="Q44:Q45"/>
    <mergeCell ref="B42:B43"/>
    <mergeCell ref="H42:H43"/>
    <mergeCell ref="J42:J43"/>
    <mergeCell ref="K42:K43"/>
    <mergeCell ref="L42:L43"/>
    <mergeCell ref="M42:M43"/>
    <mergeCell ref="N42:N43"/>
    <mergeCell ref="O42:O43"/>
    <mergeCell ref="P42:P43"/>
    <mergeCell ref="O48:O49"/>
    <mergeCell ref="P48:P49"/>
    <mergeCell ref="Q48:Q49"/>
    <mergeCell ref="O46:O47"/>
    <mergeCell ref="P46:P47"/>
    <mergeCell ref="Q46:Q47"/>
    <mergeCell ref="B48:B49"/>
    <mergeCell ref="C48:C49"/>
    <mergeCell ref="D48:D49"/>
    <mergeCell ref="H48:H49"/>
    <mergeCell ref="J48:J49"/>
    <mergeCell ref="K48:K49"/>
    <mergeCell ref="L48:L49"/>
    <mergeCell ref="B46:B47"/>
    <mergeCell ref="C46:C47"/>
    <mergeCell ref="H46:H47"/>
    <mergeCell ref="J46:J47"/>
    <mergeCell ref="K46:K47"/>
    <mergeCell ref="L46:L47"/>
    <mergeCell ref="M46:M47"/>
    <mergeCell ref="N46:N47"/>
    <mergeCell ref="M48:M49"/>
    <mergeCell ref="N48:N49"/>
  </mergeCells>
  <phoneticPr fontId="2" type="noConversion"/>
  <pageMargins left="0" right="0" top="0" bottom="0" header="0.11811023622047245" footer="0"/>
  <pageSetup paperSize="9" scale="84" orientation="portrait" verticalDpi="4294967293" r:id="rId1"/>
  <rowBreaks count="1" manualBreakCount="1">
    <brk id="5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自強111.3</vt:lpstr>
      <vt:lpstr>自強111.3!Print_Area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user</cp:lastModifiedBy>
  <cp:lastPrinted>2022-02-09T06:07:32Z</cp:lastPrinted>
  <dcterms:created xsi:type="dcterms:W3CDTF">2022-02-09T00:48:50Z</dcterms:created>
  <dcterms:modified xsi:type="dcterms:W3CDTF">2022-02-09T08:09:29Z</dcterms:modified>
</cp:coreProperties>
</file>