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c914\Downloads\"/>
    </mc:Choice>
  </mc:AlternateContent>
  <bookViews>
    <workbookView xWindow="0" yWindow="0" windowWidth="7125" windowHeight="9615"/>
  </bookViews>
  <sheets>
    <sheet name="自強111.6" sheetId="1" r:id="rId1"/>
  </sheets>
  <definedNames>
    <definedName name="_xlnm.Print_Area" localSheetId="0">自強111.6!$A$1:$R$52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44" i="1" l="1"/>
  <c r="P40" i="1"/>
  <c r="P46" i="1" l="1"/>
  <c r="P42" i="1"/>
  <c r="P38" i="1"/>
  <c r="P36" i="1"/>
  <c r="P34" i="1"/>
  <c r="P32" i="1"/>
  <c r="P30" i="1"/>
  <c r="P28" i="1"/>
  <c r="P26" i="1"/>
  <c r="P24" i="1"/>
  <c r="P22" i="1"/>
  <c r="P20" i="1"/>
  <c r="P18" i="1"/>
  <c r="P16" i="1"/>
  <c r="P14" i="1"/>
  <c r="P12" i="1"/>
  <c r="P10" i="1"/>
  <c r="P6" i="1"/>
  <c r="P4" i="1"/>
</calcChain>
</file>

<file path=xl/sharedStrings.xml><?xml version="1.0" encoding="utf-8"?>
<sst xmlns="http://schemas.openxmlformats.org/spreadsheetml/2006/main" count="305" uniqueCount="231">
  <si>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</si>
  <si>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</si>
  <si>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</si>
  <si>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</si>
  <si>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</si>
  <si>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</si>
  <si>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</si>
  <si>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</si>
  <si>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9" type="noConversion"/>
  </si>
  <si>
    <t>豆魚蛋肉類(份)</t>
    <phoneticPr fontId="9" type="noConversion"/>
  </si>
  <si>
    <t>蔬菜類(份)</t>
  </si>
  <si>
    <t>油脂類(份)</t>
  </si>
  <si>
    <t>熱量(大卡)</t>
  </si>
  <si>
    <t>三章1Q</t>
    <phoneticPr fontId="3" type="noConversion"/>
  </si>
  <si>
    <t>三</t>
    <phoneticPr fontId="9" type="noConversion"/>
  </si>
  <si>
    <t>韓式炒飯</t>
    <phoneticPr fontId="3" type="noConversion"/>
  </si>
  <si>
    <r>
      <t>韓式燒肉片</t>
    </r>
    <r>
      <rPr>
        <sz val="8"/>
        <color theme="1"/>
        <rFont val="華康宗楷體W7"/>
        <family val="4"/>
        <charset val="136"/>
      </rPr>
      <t>*小辣</t>
    </r>
    <phoneticPr fontId="3" type="noConversion"/>
  </si>
  <si>
    <r>
      <t>泡菜燒豆腐</t>
    </r>
    <r>
      <rPr>
        <sz val="8"/>
        <color theme="1"/>
        <rFont val="華康宗楷體W7"/>
        <family val="4"/>
        <charset val="136"/>
      </rPr>
      <t>*小辣</t>
    </r>
    <phoneticPr fontId="3" type="noConversion"/>
  </si>
  <si>
    <t>海鮮花枝卷</t>
    <phoneticPr fontId="3" type="noConversion"/>
  </si>
  <si>
    <t>季節蔬菜</t>
    <phoneticPr fontId="9" type="noConversion"/>
  </si>
  <si>
    <t>蒲瓜針菇湯</t>
    <phoneticPr fontId="3" type="noConversion"/>
  </si>
  <si>
    <t>水果</t>
    <phoneticPr fontId="3" type="noConversion"/>
  </si>
  <si>
    <t>V</t>
    <phoneticPr fontId="3" type="noConversion"/>
  </si>
  <si>
    <t>豬肉.玉米.時蔬.白飯</t>
    <phoneticPr fontId="3" type="noConversion"/>
  </si>
  <si>
    <t>豬肉.洋蔥.芝麻/燒</t>
    <phoneticPr fontId="3" type="noConversion"/>
  </si>
  <si>
    <t>豆腐.泡菜.豆芽/煮</t>
    <phoneticPr fontId="3" type="noConversion"/>
  </si>
  <si>
    <t>花枝卷/煎</t>
    <phoneticPr fontId="3" type="noConversion"/>
  </si>
  <si>
    <t>蒲瓜.金針菇</t>
    <phoneticPr fontId="3" type="noConversion"/>
  </si>
  <si>
    <t>四</t>
    <phoneticPr fontId="9" type="noConversion"/>
  </si>
  <si>
    <t>香Q白飯</t>
    <phoneticPr fontId="3" type="noConversion"/>
  </si>
  <si>
    <t>檸香雞翅</t>
    <phoneticPr fontId="3" type="noConversion"/>
  </si>
  <si>
    <t>梅干肉茸</t>
    <phoneticPr fontId="3" type="noConversion"/>
  </si>
  <si>
    <t>鐵板銀芽</t>
    <phoneticPr fontId="3" type="noConversion"/>
  </si>
  <si>
    <t>有機蔬菜</t>
    <phoneticPr fontId="9" type="noConversion"/>
  </si>
  <si>
    <t>蕃茄豆腐湯</t>
    <phoneticPr fontId="3" type="noConversion"/>
  </si>
  <si>
    <t>雞翅/烤</t>
    <phoneticPr fontId="3" type="noConversion"/>
  </si>
  <si>
    <t>梅干菜.麵輪.絞肉/煮</t>
    <phoneticPr fontId="3" type="noConversion"/>
  </si>
  <si>
    <t>豆芽.韭菜.肉絲.紅蘿蔔/炒</t>
    <phoneticPr fontId="3" type="noConversion"/>
  </si>
  <si>
    <t>豆腐.蕃茄</t>
    <phoneticPr fontId="3" type="noConversion"/>
  </si>
  <si>
    <t>五</t>
    <phoneticPr fontId="9" type="noConversion"/>
  </si>
  <si>
    <t>端午節佳節愉快!!</t>
    <phoneticPr fontId="3" type="noConversion"/>
  </si>
  <si>
    <t>一</t>
    <phoneticPr fontId="9" type="noConversion"/>
  </si>
  <si>
    <t>黑芝麻飯</t>
    <phoneticPr fontId="3" type="noConversion"/>
  </si>
  <si>
    <t>懷舊豬排</t>
    <phoneticPr fontId="3" type="noConversion"/>
  </si>
  <si>
    <t>西芹炒雞丁</t>
    <phoneticPr fontId="3" type="noConversion"/>
  </si>
  <si>
    <t>冬瓜菇菇煮</t>
    <phoneticPr fontId="3" type="noConversion"/>
  </si>
  <si>
    <t>產銷履歷蔬菜</t>
    <phoneticPr fontId="9" type="noConversion"/>
  </si>
  <si>
    <t>田園玉米湯</t>
    <phoneticPr fontId="3" type="noConversion"/>
  </si>
  <si>
    <t>白飯.黑芝麻</t>
    <phoneticPr fontId="3" type="noConversion"/>
  </si>
  <si>
    <t>豬排/燒</t>
    <phoneticPr fontId="3" type="noConversion"/>
  </si>
  <si>
    <t>西芹.雞肉.紅蘿蔔/炒</t>
    <phoneticPr fontId="3" type="noConversion"/>
  </si>
  <si>
    <t>冬瓜.菇類/煮</t>
    <phoneticPr fontId="3" type="noConversion"/>
  </si>
  <si>
    <t>玉米.紅蘿蔔.香菇.雞蛋</t>
    <phoneticPr fontId="3" type="noConversion"/>
  </si>
  <si>
    <t>二</t>
    <phoneticPr fontId="9" type="noConversion"/>
  </si>
  <si>
    <t>蔥燒腿排</t>
    <phoneticPr fontId="3" type="noConversion"/>
  </si>
  <si>
    <t>奶香洋芋肉片</t>
    <phoneticPr fontId="3" type="noConversion"/>
  </si>
  <si>
    <t>客家小炒</t>
    <phoneticPr fontId="3" type="noConversion"/>
  </si>
  <si>
    <t>有機蔬菜</t>
    <phoneticPr fontId="3" type="noConversion"/>
  </si>
  <si>
    <t>枸杞銀耳湯</t>
    <phoneticPr fontId="3" type="noConversion"/>
  </si>
  <si>
    <t>白飯</t>
    <phoneticPr fontId="3" type="noConversion"/>
  </si>
  <si>
    <t>腿排/燒</t>
    <phoneticPr fontId="3" type="noConversion"/>
  </si>
  <si>
    <t>洋芋.豬肉/煮</t>
    <phoneticPr fontId="3" type="noConversion"/>
  </si>
  <si>
    <t>豆干片.芹菜.紅蘿蔔/炒</t>
    <phoneticPr fontId="3" type="noConversion"/>
  </si>
  <si>
    <t>白木耳.枸杞</t>
    <phoneticPr fontId="3" type="noConversion"/>
  </si>
  <si>
    <t>肉燥乾麵</t>
    <phoneticPr fontId="3" type="noConversion"/>
  </si>
  <si>
    <t>鹹酥雞</t>
    <phoneticPr fontId="3" type="noConversion"/>
  </si>
  <si>
    <t>鮮肉包</t>
    <phoneticPr fontId="3" type="noConversion"/>
  </si>
  <si>
    <t>鮮菇花椰</t>
    <phoneticPr fontId="3" type="noConversion"/>
  </si>
  <si>
    <t>蘿蔔貢丸湯</t>
    <phoneticPr fontId="3" type="noConversion"/>
  </si>
  <si>
    <t>麵條.絞肉</t>
    <phoneticPr fontId="3" type="noConversion"/>
  </si>
  <si>
    <t>雞肉/炸</t>
    <phoneticPr fontId="3" type="noConversion"/>
  </si>
  <si>
    <t>包子/蒸</t>
    <phoneticPr fontId="3" type="noConversion"/>
  </si>
  <si>
    <t>花椰菜.菇類/煮</t>
    <phoneticPr fontId="3" type="noConversion"/>
  </si>
  <si>
    <t>蘿蔔.貢丸</t>
    <phoneticPr fontId="3" type="noConversion"/>
  </si>
  <si>
    <t>糙米飯</t>
    <phoneticPr fontId="3" type="noConversion"/>
  </si>
  <si>
    <t>薑汁豚肉燒</t>
    <phoneticPr fontId="3" type="noConversion"/>
  </si>
  <si>
    <t>蒜香蘿蔔糕</t>
    <phoneticPr fontId="3" type="noConversion"/>
  </si>
  <si>
    <t>絲瓜煮</t>
    <phoneticPr fontId="3" type="noConversion"/>
  </si>
  <si>
    <t>榨菜肉絲湯</t>
    <phoneticPr fontId="3" type="noConversion"/>
  </si>
  <si>
    <t>白飯.糙米</t>
    <phoneticPr fontId="3" type="noConversion"/>
  </si>
  <si>
    <t>豬肉.洋蔥/燒</t>
    <phoneticPr fontId="3" type="noConversion"/>
  </si>
  <si>
    <t>蘿蔔糕/煮</t>
    <phoneticPr fontId="3" type="noConversion"/>
  </si>
  <si>
    <t>絲瓜.紅蘿蔔/煮</t>
    <phoneticPr fontId="3" type="noConversion"/>
  </si>
  <si>
    <t>榨菜絲.肉絲</t>
    <phoneticPr fontId="3" type="noConversion"/>
  </si>
  <si>
    <t>海苔香鬆飯</t>
    <phoneticPr fontId="3" type="noConversion"/>
  </si>
  <si>
    <t>蔥燒魚丁</t>
    <phoneticPr fontId="3" type="noConversion"/>
  </si>
  <si>
    <t>蕃茄炒蛋</t>
    <phoneticPr fontId="3" type="noConversion"/>
  </si>
  <si>
    <t>豉汁長豆</t>
    <phoneticPr fontId="3" type="noConversion"/>
  </si>
  <si>
    <t>客家米粉湯</t>
    <phoneticPr fontId="3" type="noConversion"/>
  </si>
  <si>
    <t>白飯.香鬆</t>
    <phoneticPr fontId="3" type="noConversion"/>
  </si>
  <si>
    <t>魚丁.洋蔥/煮</t>
    <phoneticPr fontId="3" type="noConversion"/>
  </si>
  <si>
    <t>蕃茄.雞蛋/炒</t>
    <phoneticPr fontId="3" type="noConversion"/>
  </si>
  <si>
    <t>長豆.豆干丁.絞肉/燒</t>
    <phoneticPr fontId="3" type="noConversion"/>
  </si>
  <si>
    <t>粗米粉.絞肉.香菇</t>
    <phoneticPr fontId="3" type="noConversion"/>
  </si>
  <si>
    <t>小米飯</t>
    <phoneticPr fontId="3" type="noConversion"/>
  </si>
  <si>
    <t>古早味大排</t>
    <phoneticPr fontId="3" type="noConversion"/>
  </si>
  <si>
    <t>紅蘿蔔炒蛋</t>
    <phoneticPr fontId="3" type="noConversion"/>
  </si>
  <si>
    <t>醬燒豆腐</t>
    <phoneticPr fontId="3" type="noConversion"/>
  </si>
  <si>
    <t>黃瓜湯</t>
    <phoneticPr fontId="3" type="noConversion"/>
  </si>
  <si>
    <t>白飯.小米</t>
    <phoneticPr fontId="3" type="noConversion"/>
  </si>
  <si>
    <t>豬排/滷</t>
    <phoneticPr fontId="3" type="noConversion"/>
  </si>
  <si>
    <t>紅蘿蔔.雞蛋/炒</t>
    <phoneticPr fontId="3" type="noConversion"/>
  </si>
  <si>
    <t>豆腐.絞肉/燒</t>
    <phoneticPr fontId="3" type="noConversion"/>
  </si>
  <si>
    <t>黃瓜.肉絲</t>
    <phoneticPr fontId="3" type="noConversion"/>
  </si>
  <si>
    <t>三杯雞</t>
    <phoneticPr fontId="3" type="noConversion"/>
  </si>
  <si>
    <t>瓜仔肉</t>
    <phoneticPr fontId="3" type="noConversion"/>
  </si>
  <si>
    <t>蛋酥白菜</t>
    <phoneticPr fontId="3" type="noConversion"/>
  </si>
  <si>
    <t>綠豆地瓜甜湯</t>
    <phoneticPr fontId="3" type="noConversion"/>
  </si>
  <si>
    <t>雞肉.米血/燒</t>
    <phoneticPr fontId="3" type="noConversion"/>
  </si>
  <si>
    <t>絞肉.冬瓜.絞瓜/滷</t>
    <phoneticPr fontId="3" type="noConversion"/>
  </si>
  <si>
    <t>大白菜.蛋酥/煮</t>
    <phoneticPr fontId="3" type="noConversion"/>
  </si>
  <si>
    <t>綠豆.地瓜</t>
    <phoneticPr fontId="3" type="noConversion"/>
  </si>
  <si>
    <t>滷肉飯</t>
    <phoneticPr fontId="3" type="noConversion"/>
  </si>
  <si>
    <t>黃金炸雞腿</t>
    <phoneticPr fontId="3" type="noConversion"/>
  </si>
  <si>
    <t>和風湯餃*2</t>
    <phoneticPr fontId="3" type="noConversion"/>
  </si>
  <si>
    <t>小瓜炒素雞片</t>
    <phoneticPr fontId="3" type="noConversion"/>
  </si>
  <si>
    <t>季節蔬菜</t>
    <phoneticPr fontId="3" type="noConversion"/>
  </si>
  <si>
    <t>羅宋湯</t>
    <phoneticPr fontId="3" type="noConversion"/>
  </si>
  <si>
    <t>白飯.絞肉</t>
    <phoneticPr fontId="3" type="noConversion"/>
  </si>
  <si>
    <t>棒腿/炸</t>
    <phoneticPr fontId="3" type="noConversion"/>
  </si>
  <si>
    <t>水餃.筍絲.紅蘿蔔.木耳.雞蛋/煮</t>
    <phoneticPr fontId="3" type="noConversion"/>
  </si>
  <si>
    <t>小黃瓜.素雞片/炒</t>
    <phoneticPr fontId="3" type="noConversion"/>
  </si>
  <si>
    <t>蕃茄.時蔬.洋蔥.肉絲</t>
    <phoneticPr fontId="3" type="noConversion"/>
  </si>
  <si>
    <t>筍乾扣肉</t>
    <phoneticPr fontId="3" type="noConversion"/>
  </si>
  <si>
    <r>
      <t>韓式雜菜粉絲</t>
    </r>
    <r>
      <rPr>
        <sz val="8"/>
        <color theme="1"/>
        <rFont val="華康宗楷體W7"/>
        <family val="4"/>
        <charset val="136"/>
      </rPr>
      <t>*不辣</t>
    </r>
    <phoneticPr fontId="3" type="noConversion"/>
  </si>
  <si>
    <t>佛瓜炒肉絲</t>
    <phoneticPr fontId="3" type="noConversion"/>
  </si>
  <si>
    <t>香菇雞湯</t>
    <phoneticPr fontId="3" type="noConversion"/>
  </si>
  <si>
    <t>豬肉.筍干/燒</t>
    <phoneticPr fontId="3" type="noConversion"/>
  </si>
  <si>
    <t>豆芽.冬粉.金針菇.木耳.豆包.芝麻/煮</t>
    <phoneticPr fontId="3" type="noConversion"/>
  </si>
  <si>
    <t>佛手瓜.肉絲/炒</t>
    <phoneticPr fontId="3" type="noConversion"/>
  </si>
  <si>
    <t>雞肉.蘿蔔.香菇</t>
    <phoneticPr fontId="3" type="noConversion"/>
  </si>
  <si>
    <t>蕎麥飯</t>
    <phoneticPr fontId="3" type="noConversion"/>
  </si>
  <si>
    <t>南洋綠咖哩雞</t>
    <phoneticPr fontId="3" type="noConversion"/>
  </si>
  <si>
    <r>
      <t>泰式打拋肉</t>
    </r>
    <r>
      <rPr>
        <sz val="8"/>
        <color theme="1"/>
        <rFont val="華康宗楷體W7"/>
        <family val="4"/>
        <charset val="136"/>
      </rPr>
      <t>*小辣</t>
    </r>
    <phoneticPr fontId="3" type="noConversion"/>
  </si>
  <si>
    <t>木耳脆薯絲</t>
    <phoneticPr fontId="3" type="noConversion"/>
  </si>
  <si>
    <t>針菇肉絲湯</t>
    <phoneticPr fontId="3" type="noConversion"/>
  </si>
  <si>
    <t>白飯.蕎麥</t>
    <phoneticPr fontId="3" type="noConversion"/>
  </si>
  <si>
    <t>雞肉.南瓜/煮</t>
    <phoneticPr fontId="3" type="noConversion"/>
  </si>
  <si>
    <t>絞肉.碎干丁.蕃茄.季豆/煮</t>
    <phoneticPr fontId="3" type="noConversion"/>
  </si>
  <si>
    <t>豆薯.肉絲.木耳/炒</t>
    <phoneticPr fontId="3" type="noConversion"/>
  </si>
  <si>
    <t>高麗菜.金針菇.肉絲</t>
    <phoneticPr fontId="3" type="noConversion"/>
  </si>
  <si>
    <t>香酥魚排</t>
    <phoneticPr fontId="3" type="noConversion"/>
  </si>
  <si>
    <t>熱炒甜條</t>
    <phoneticPr fontId="3" type="noConversion"/>
  </si>
  <si>
    <t>海帶雙絲</t>
    <phoneticPr fontId="3" type="noConversion"/>
  </si>
  <si>
    <t>珍珠紫菜湯</t>
    <phoneticPr fontId="3" type="noConversion"/>
  </si>
  <si>
    <t>虱目魚排/炸</t>
    <phoneticPr fontId="3" type="noConversion"/>
  </si>
  <si>
    <t>甜不辣條/炒</t>
    <phoneticPr fontId="3" type="noConversion"/>
  </si>
  <si>
    <t>海帶絲.白干絲/煮</t>
    <phoneticPr fontId="3" type="noConversion"/>
  </si>
  <si>
    <t>紫菜.玉米</t>
    <phoneticPr fontId="3" type="noConversion"/>
  </si>
  <si>
    <t>胚芽飯</t>
    <phoneticPr fontId="3" type="noConversion"/>
  </si>
  <si>
    <t>粉蒸排骨</t>
    <phoneticPr fontId="3" type="noConversion"/>
  </si>
  <si>
    <t>台式炒蛋</t>
    <phoneticPr fontId="3" type="noConversion"/>
  </si>
  <si>
    <t>四季豆炒鮮菇</t>
    <phoneticPr fontId="3" type="noConversion"/>
  </si>
  <si>
    <t>芋頭紫米QQ撞奶</t>
    <phoneticPr fontId="3" type="noConversion"/>
  </si>
  <si>
    <t>白飯.胚芽</t>
    <phoneticPr fontId="3" type="noConversion"/>
  </si>
  <si>
    <t>豬肉.地瓜/蒸</t>
    <phoneticPr fontId="3" type="noConversion"/>
  </si>
  <si>
    <t>雞蛋.碎菜脯/炒</t>
    <phoneticPr fontId="3" type="noConversion"/>
  </si>
  <si>
    <t>四季豆.鴻喜菇/炒</t>
    <phoneticPr fontId="3" type="noConversion"/>
  </si>
  <si>
    <t>芋頭.紫米.QQ.奶粉</t>
    <phoneticPr fontId="3" type="noConversion"/>
  </si>
  <si>
    <t>沙茶炒麵</t>
    <phoneticPr fontId="3" type="noConversion"/>
  </si>
  <si>
    <t>義式烤腿排</t>
    <phoneticPr fontId="3" type="noConversion"/>
  </si>
  <si>
    <t>竹筍炒肉絲</t>
    <phoneticPr fontId="3" type="noConversion"/>
  </si>
  <si>
    <t>綜合滷味</t>
    <phoneticPr fontId="3" type="noConversion"/>
  </si>
  <si>
    <t>有機回饋</t>
    <phoneticPr fontId="3" type="noConversion"/>
  </si>
  <si>
    <r>
      <t>玉米濃湯</t>
    </r>
    <r>
      <rPr>
        <sz val="8"/>
        <rFont val="華康宗楷體W7"/>
        <family val="4"/>
        <charset val="136"/>
      </rPr>
      <t>*勾芡</t>
    </r>
    <phoneticPr fontId="3" type="noConversion"/>
  </si>
  <si>
    <t>豬肉.時蔬.麵條</t>
    <phoneticPr fontId="3" type="noConversion"/>
  </si>
  <si>
    <t>腿排/烤</t>
    <phoneticPr fontId="3" type="noConversion"/>
  </si>
  <si>
    <t>竹筍.肉絲/炒</t>
    <phoneticPr fontId="3" type="noConversion"/>
  </si>
  <si>
    <t>油豆腐.杏鮑菇.花椰/滷</t>
    <phoneticPr fontId="3" type="noConversion"/>
  </si>
  <si>
    <t>玉米粒.雞蛋.紅蘿蔔</t>
    <phoneticPr fontId="3" type="noConversion"/>
  </si>
  <si>
    <t>紫米飯</t>
    <phoneticPr fontId="3" type="noConversion"/>
  </si>
  <si>
    <t>佛蒙特咖哩肉醬</t>
    <phoneticPr fontId="3" type="noConversion"/>
  </si>
  <si>
    <t>脆炒高麗菜</t>
    <phoneticPr fontId="3" type="noConversion"/>
  </si>
  <si>
    <t>蘿蔔湯</t>
    <phoneticPr fontId="3" type="noConversion"/>
  </si>
  <si>
    <t>白飯.紫米</t>
    <phoneticPr fontId="3" type="noConversion"/>
  </si>
  <si>
    <t>洋芋.絞肉/煮</t>
    <phoneticPr fontId="3" type="noConversion"/>
  </si>
  <si>
    <t>高麗菜.紅蘿蔔.木耳/炒</t>
    <phoneticPr fontId="3" type="noConversion"/>
  </si>
  <si>
    <t>紅白蘿蔔</t>
    <phoneticPr fontId="3" type="noConversion"/>
  </si>
  <si>
    <t>千島香鬆飯</t>
    <phoneticPr fontId="3" type="noConversion"/>
  </si>
  <si>
    <r>
      <t>韓式泡菜燒雞</t>
    </r>
    <r>
      <rPr>
        <sz val="8"/>
        <color theme="1"/>
        <rFont val="華康宗楷體W7"/>
        <family val="4"/>
        <charset val="136"/>
      </rPr>
      <t>*小辣</t>
    </r>
    <phoneticPr fontId="3" type="noConversion"/>
  </si>
  <si>
    <t>玉米肉茸</t>
    <phoneticPr fontId="3" type="noConversion"/>
  </si>
  <si>
    <t>黃瓜煮</t>
    <phoneticPr fontId="3" type="noConversion"/>
  </si>
  <si>
    <t>酸菜筍片湯</t>
    <phoneticPr fontId="3" type="noConversion"/>
  </si>
  <si>
    <t>白飯.千島香鬆飯</t>
    <phoneticPr fontId="3" type="noConversion"/>
  </si>
  <si>
    <t>雞肉.泡菜/煮</t>
    <phoneticPr fontId="3" type="noConversion"/>
  </si>
  <si>
    <t>玉米粒.絞肉/炒</t>
    <phoneticPr fontId="3" type="noConversion"/>
  </si>
  <si>
    <t>大黃瓜.紅蘿蔔.木耳/煮</t>
    <phoneticPr fontId="3" type="noConversion"/>
  </si>
  <si>
    <t>筍片.酸菜.肉絲</t>
    <phoneticPr fontId="3" type="noConversion"/>
  </si>
  <si>
    <t>蒜泥白肉</t>
    <phoneticPr fontId="3" type="noConversion"/>
  </si>
  <si>
    <t>回鍋豆干燒雞</t>
    <phoneticPr fontId="3" type="noConversion"/>
  </si>
  <si>
    <t>麥克雞塊*2</t>
    <phoneticPr fontId="3" type="noConversion"/>
  </si>
  <si>
    <t>味噌海芽湯</t>
    <phoneticPr fontId="3" type="noConversion"/>
  </si>
  <si>
    <t>黃豆奶</t>
    <phoneticPr fontId="3" type="noConversion"/>
  </si>
  <si>
    <t>豬肉.豆芽.韭菜/煮</t>
    <phoneticPr fontId="3" type="noConversion"/>
  </si>
  <si>
    <t>豆干.雞肉/燒</t>
    <phoneticPr fontId="3" type="noConversion"/>
  </si>
  <si>
    <t>雞塊/炸</t>
    <phoneticPr fontId="3" type="noConversion"/>
  </si>
  <si>
    <t>海帶芽.玉米.味噌</t>
    <phoneticPr fontId="3" type="noConversion"/>
  </si>
  <si>
    <t>紅藜胚芽飯</t>
    <phoneticPr fontId="3" type="noConversion"/>
  </si>
  <si>
    <t>蜜燒雞翅</t>
    <phoneticPr fontId="3" type="noConversion"/>
  </si>
  <si>
    <t>日式蒸蛋</t>
    <phoneticPr fontId="3" type="noConversion"/>
  </si>
  <si>
    <t>蘿蔔燒海結</t>
    <phoneticPr fontId="3" type="noConversion"/>
  </si>
  <si>
    <t>地瓜芋圓湯</t>
    <phoneticPr fontId="3" type="noConversion"/>
  </si>
  <si>
    <t>紅藜.胚芽.白飯</t>
    <phoneticPr fontId="3" type="noConversion"/>
  </si>
  <si>
    <t>雞翅/滷</t>
    <phoneticPr fontId="3" type="noConversion"/>
  </si>
  <si>
    <t>雞蛋/蒸</t>
    <phoneticPr fontId="3" type="noConversion"/>
  </si>
  <si>
    <t>蘿蔔.海帶結/燒</t>
    <phoneticPr fontId="3" type="noConversion"/>
  </si>
  <si>
    <t>地瓜.芋圓</t>
    <phoneticPr fontId="3" type="noConversion"/>
  </si>
  <si>
    <t>古早味油飯</t>
    <phoneticPr fontId="3" type="noConversion"/>
  </si>
  <si>
    <r>
      <t>泰式椒麻雞</t>
    </r>
    <r>
      <rPr>
        <sz val="8"/>
        <color theme="1"/>
        <rFont val="華康宗楷體W7"/>
        <family val="4"/>
        <charset val="136"/>
      </rPr>
      <t>*小辣</t>
    </r>
    <phoneticPr fontId="3" type="noConversion"/>
  </si>
  <si>
    <t>福州丸煮</t>
    <phoneticPr fontId="3" type="noConversion"/>
  </si>
  <si>
    <t>鐵板銀芽肉絲</t>
    <phoneticPr fontId="3" type="noConversion"/>
  </si>
  <si>
    <t>竹筍雞湯</t>
    <phoneticPr fontId="3" type="noConversion"/>
  </si>
  <si>
    <t>水果</t>
    <phoneticPr fontId="3" type="noConversion"/>
  </si>
  <si>
    <t>糯米.豬肉.香菇</t>
    <phoneticPr fontId="3" type="noConversion"/>
  </si>
  <si>
    <t>卡拉雞排.泰式醬/炸</t>
    <phoneticPr fontId="3" type="noConversion"/>
  </si>
  <si>
    <t>福州丸.海芽.雞蛋/煮</t>
    <phoneticPr fontId="3" type="noConversion"/>
  </si>
  <si>
    <t>豆芽.肉絲/炒</t>
    <phoneticPr fontId="3" type="noConversion"/>
  </si>
  <si>
    <t>竹筍.雞肉</t>
    <phoneticPr fontId="3" type="noConversion"/>
  </si>
  <si>
    <t>京都豬排</t>
    <phoneticPr fontId="3" type="noConversion"/>
  </si>
  <si>
    <t>沙茶黃瓜炒雞丁</t>
    <phoneticPr fontId="3" type="noConversion"/>
  </si>
  <si>
    <t>肉燥油豆腐</t>
    <phoneticPr fontId="3" type="noConversion"/>
  </si>
  <si>
    <t>青木瓜排骨湯</t>
    <phoneticPr fontId="3" type="noConversion"/>
  </si>
  <si>
    <t>小黃瓜.雞丁/炒</t>
    <phoneticPr fontId="3" type="noConversion"/>
  </si>
  <si>
    <t>油豆腐.肉燥/滷</t>
    <phoneticPr fontId="3" type="noConversion"/>
  </si>
  <si>
    <t>青木瓜.排骨</t>
    <phoneticPr fontId="3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</si>
  <si>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</si>
  <si>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9" type="noConversion"/>
  </si>
  <si>
    <t>**每周三、五供應水果</t>
    <phoneticPr fontId="3" type="noConversion"/>
  </si>
  <si>
    <t>**每月最後一周三回饋有機蔬菜</t>
    <phoneticPr fontId="3" type="noConversion"/>
  </si>
  <si>
    <t>**3章1Q黃豆奶供應</t>
    <phoneticPr fontId="3" type="noConversion"/>
  </si>
  <si>
    <t>白米.小米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</si>
</sst>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40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name val="華康中圓體"/>
      <family val="3"/>
      <charset val="136"/>
    </font>
    <font>
      <b/>
      <sz val="4.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3"/>
      <name val="標楷體"/>
      <family val="4"/>
      <charset val="136"/>
    </font>
    <font>
      <b/>
      <sz val="12"/>
      <color theme="1"/>
      <name val="華康宗楷體W7"/>
      <family val="4"/>
      <charset val="136"/>
    </font>
    <font>
      <sz val="8"/>
      <color theme="1"/>
      <name val="華康宗楷體W7"/>
      <family val="4"/>
      <charset val="136"/>
    </font>
    <font>
      <sz val="14"/>
      <color theme="1"/>
      <name val="華康宗楷體W7"/>
      <family val="4"/>
      <charset val="136"/>
    </font>
    <font>
      <sz val="18"/>
      <color theme="1"/>
      <name val="華康宗楷體W7"/>
      <family val="4"/>
      <charset val="136"/>
    </font>
    <font>
      <sz val="12"/>
      <name val="新細明體"/>
      <family val="1"/>
      <charset val="136"/>
    </font>
    <font>
      <sz val="13"/>
      <color theme="1"/>
      <name val="華康宗楷體W7"/>
      <family val="4"/>
      <charset val="136"/>
    </font>
    <font>
      <sz val="9"/>
      <name val="華康宗楷體W7"/>
      <family val="4"/>
      <charset val="136"/>
    </font>
    <font>
      <sz val="5.5"/>
      <name val="華康宗楷體W7"/>
      <family val="4"/>
      <charset val="136"/>
    </font>
    <font>
      <sz val="6"/>
      <name val="華康宗楷體W7"/>
      <family val="4"/>
      <charset val="136"/>
    </font>
    <font>
      <sz val="12"/>
      <color theme="1"/>
      <name val="華康宗楷體W7"/>
      <family val="4"/>
      <charset val="136"/>
    </font>
    <font>
      <b/>
      <sz val="12"/>
      <name val="華康宗楷體W7"/>
      <family val="4"/>
      <charset val="136"/>
    </font>
    <font>
      <sz val="8"/>
      <name val="華康宗楷體W7"/>
      <family val="4"/>
      <charset val="136"/>
    </font>
    <font>
      <sz val="13"/>
      <name val="華康宗楷體W7"/>
      <family val="4"/>
      <charset val="136"/>
    </font>
    <font>
      <sz val="16"/>
      <color theme="1"/>
      <name val="華康行楷體W5"/>
      <family val="4"/>
      <charset val="136"/>
    </font>
    <font>
      <sz val="8"/>
      <color theme="1"/>
      <name val="華康中圓體"/>
      <family val="3"/>
      <charset val="136"/>
    </font>
    <font>
      <sz val="13"/>
      <color theme="1"/>
      <name val="華康中圓體"/>
      <family val="3"/>
      <charset val="136"/>
    </font>
    <font>
      <sz val="9"/>
      <name val="華康中圓體"/>
      <family val="3"/>
      <charset val="136"/>
    </font>
    <font>
      <sz val="5.5"/>
      <name val="華康中圓體"/>
      <family val="3"/>
      <charset val="136"/>
    </font>
    <font>
      <sz val="6"/>
      <name val="華康中圓體"/>
      <family val="3"/>
      <charset val="136"/>
    </font>
    <font>
      <sz val="12"/>
      <color theme="1"/>
      <name val="華康中圓體"/>
      <family val="3"/>
      <charset val="136"/>
    </font>
    <font>
      <sz val="13"/>
      <color rgb="FFFF0000"/>
      <name val="華康宗楷體W7"/>
      <family val="4"/>
      <charset val="136"/>
    </font>
    <font>
      <sz val="8"/>
      <color rgb="FFFF0000"/>
      <name val="華康宗楷體W7"/>
      <family val="4"/>
      <charset val="136"/>
    </font>
    <font>
      <sz val="12"/>
      <name val="華康宗楷體W7"/>
      <family val="4"/>
      <charset val="136"/>
    </font>
    <font>
      <sz val="18"/>
      <name val="華康宗楷體W7"/>
      <family val="4"/>
      <charset val="136"/>
    </font>
    <font>
      <sz val="14"/>
      <name val="華康宗楷體W7"/>
      <family val="4"/>
      <charset val="136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8"/>
      <color theme="1"/>
      <name val="Adobe 繁黑體 Std B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6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</cellStyleXfs>
  <cellXfs count="196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2" fillId="2" borderId="9" xfId="2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2" fillId="2" borderId="8" xfId="2" applyFont="1" applyFill="1" applyBorder="1" applyAlignment="1">
      <alignment horizontal="center" vertical="center" shrinkToFit="1"/>
    </xf>
    <xf numFmtId="0" fontId="2" fillId="2" borderId="0" xfId="0" applyFont="1" applyFill="1">
      <alignment vertical="center"/>
    </xf>
    <xf numFmtId="0" fontId="20" fillId="2" borderId="16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23" fillId="2" borderId="15" xfId="2" applyFont="1" applyFill="1" applyBorder="1" applyAlignment="1">
      <alignment horizontal="center" vertical="center" shrinkToFit="1"/>
    </xf>
    <xf numFmtId="0" fontId="17" fillId="2" borderId="15" xfId="1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 shrinkToFit="1"/>
    </xf>
    <xf numFmtId="0" fontId="22" fillId="2" borderId="9" xfId="2" applyFont="1" applyFill="1" applyBorder="1" applyAlignment="1">
      <alignment horizontal="center" vertical="center" shrinkToFit="1"/>
    </xf>
    <xf numFmtId="0" fontId="20" fillId="2" borderId="9" xfId="0" applyFont="1" applyFill="1" applyBorder="1" applyAlignment="1">
      <alignment horizontal="center" vertical="center"/>
    </xf>
    <xf numFmtId="0" fontId="26" fillId="2" borderId="15" xfId="2" applyFont="1" applyFill="1" applyBorder="1" applyAlignment="1">
      <alignment horizontal="center" vertical="center" shrinkToFit="1"/>
    </xf>
    <xf numFmtId="0" fontId="25" fillId="2" borderId="32" xfId="2" applyFont="1" applyFill="1" applyBorder="1" applyAlignment="1">
      <alignment horizontal="center" vertical="center" shrinkToFit="1"/>
    </xf>
    <xf numFmtId="0" fontId="22" fillId="2" borderId="36" xfId="2" applyFont="1" applyFill="1" applyBorder="1" applyAlignment="1">
      <alignment horizontal="center" vertical="center" shrinkToFit="1"/>
    </xf>
    <xf numFmtId="0" fontId="20" fillId="2" borderId="36" xfId="2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13" fillId="2" borderId="36" xfId="2" applyFont="1" applyFill="1" applyBorder="1" applyAlignment="1">
      <alignment horizontal="center" vertical="center" shrinkToFit="1"/>
    </xf>
    <xf numFmtId="0" fontId="23" fillId="2" borderId="36" xfId="2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20" fillId="2" borderId="15" xfId="2" applyFont="1" applyFill="1" applyBorder="1" applyAlignment="1">
      <alignment horizontal="center" vertical="center" shrinkToFit="1"/>
    </xf>
    <xf numFmtId="0" fontId="14" fillId="2" borderId="45" xfId="2" applyFont="1" applyFill="1" applyBorder="1" applyAlignment="1">
      <alignment horizontal="center" vertical="center" shrinkToFit="1"/>
    </xf>
    <xf numFmtId="0" fontId="13" fillId="2" borderId="45" xfId="2" applyFont="1" applyFill="1" applyBorder="1" applyAlignment="1">
      <alignment horizontal="center" vertical="center" shrinkToFit="1"/>
    </xf>
    <xf numFmtId="0" fontId="13" fillId="2" borderId="46" xfId="2" applyFont="1" applyFill="1" applyBorder="1" applyAlignment="1">
      <alignment horizontal="center" vertical="center" shrinkToFit="1"/>
    </xf>
    <xf numFmtId="0" fontId="31" fillId="2" borderId="15" xfId="2" applyFont="1" applyFill="1" applyBorder="1" applyAlignment="1">
      <alignment horizontal="center" vertical="center" shrinkToFit="1"/>
    </xf>
    <xf numFmtId="0" fontId="12" fillId="2" borderId="20" xfId="2" applyFont="1" applyFill="1" applyBorder="1" applyAlignment="1">
      <alignment horizontal="center" vertical="center" shrinkToFit="1"/>
    </xf>
    <xf numFmtId="0" fontId="32" fillId="2" borderId="42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22" fillId="2" borderId="8" xfId="2" applyFont="1" applyFill="1" applyBorder="1" applyAlignment="1">
      <alignment horizontal="center" vertical="center" shrinkToFit="1"/>
    </xf>
    <xf numFmtId="0" fontId="20" fillId="2" borderId="42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33" fillId="2" borderId="15" xfId="2" applyFont="1" applyFill="1" applyBorder="1" applyAlignment="1">
      <alignment horizontal="center" vertical="center" shrinkToFit="1"/>
    </xf>
    <xf numFmtId="0" fontId="34" fillId="2" borderId="15" xfId="2" applyFont="1" applyFill="1" applyBorder="1" applyAlignment="1">
      <alignment horizontal="center" vertical="center" shrinkToFit="1"/>
    </xf>
    <xf numFmtId="0" fontId="22" fillId="2" borderId="10" xfId="2" applyFont="1" applyFill="1" applyBorder="1" applyAlignment="1">
      <alignment horizontal="center" vertical="center" shrinkToFit="1"/>
    </xf>
    <xf numFmtId="0" fontId="22" fillId="2" borderId="32" xfId="2" applyFont="1" applyFill="1" applyBorder="1" applyAlignment="1">
      <alignment horizontal="center" vertical="center" shrinkToFit="1"/>
    </xf>
    <xf numFmtId="0" fontId="16" fillId="2" borderId="36" xfId="2" applyFont="1" applyFill="1" applyBorder="1" applyAlignment="1">
      <alignment horizontal="center" vertical="center" shrinkToFit="1"/>
    </xf>
    <xf numFmtId="0" fontId="20" fillId="2" borderId="45" xfId="2" applyFont="1" applyFill="1" applyBorder="1" applyAlignment="1">
      <alignment horizontal="center" vertical="center" shrinkToFit="1"/>
    </xf>
    <xf numFmtId="0" fontId="32" fillId="2" borderId="8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18" fillId="2" borderId="9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3" fillId="2" borderId="45" xfId="2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22" fillId="2" borderId="9" xfId="2" applyFont="1" applyFill="1" applyBorder="1" applyAlignment="1">
      <alignment horizontal="center" vertical="center" wrapText="1" shrinkToFit="1"/>
    </xf>
    <xf numFmtId="0" fontId="13" fillId="2" borderId="16" xfId="2" applyFont="1" applyFill="1" applyBorder="1" applyAlignment="1">
      <alignment horizontal="center" vertical="center" shrinkToFit="1"/>
    </xf>
    <xf numFmtId="0" fontId="13" fillId="3" borderId="9" xfId="2" applyFont="1" applyFill="1" applyBorder="1" applyAlignment="1">
      <alignment horizontal="center" vertical="center" shrinkToFit="1"/>
    </xf>
    <xf numFmtId="0" fontId="12" fillId="2" borderId="58" xfId="2" applyFont="1" applyFill="1" applyBorder="1" applyAlignment="1">
      <alignment horizontal="center" vertical="center" shrinkToFit="1"/>
    </xf>
    <xf numFmtId="0" fontId="12" fillId="3" borderId="32" xfId="2" applyFont="1" applyFill="1" applyBorder="1" applyAlignment="1">
      <alignment horizontal="center" vertical="center" shrinkToFit="1"/>
    </xf>
    <xf numFmtId="0" fontId="22" fillId="2" borderId="60" xfId="2" applyFont="1" applyFill="1" applyBorder="1" applyAlignment="1">
      <alignment horizontal="center" vertical="center" shrinkToFit="1"/>
    </xf>
    <xf numFmtId="0" fontId="34" fillId="2" borderId="36" xfId="2" applyFont="1" applyFill="1" applyBorder="1" applyAlignment="1">
      <alignment horizontal="center" vertical="center" shrinkToFit="1"/>
    </xf>
    <xf numFmtId="0" fontId="23" fillId="2" borderId="39" xfId="2" applyFont="1" applyFill="1" applyBorder="1" applyAlignment="1">
      <alignment horizontal="center" vertical="center" shrinkToFit="1"/>
    </xf>
    <xf numFmtId="0" fontId="32" fillId="2" borderId="9" xfId="2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0" fontId="12" fillId="2" borderId="62" xfId="2" applyFont="1" applyFill="1" applyBorder="1" applyAlignment="1">
      <alignment horizontal="center" vertical="center" shrinkToFit="1"/>
    </xf>
    <xf numFmtId="0" fontId="35" fillId="2" borderId="45" xfId="2" applyFont="1" applyFill="1" applyBorder="1" applyAlignment="1">
      <alignment horizontal="center" vertical="center" shrinkToFit="1"/>
    </xf>
    <xf numFmtId="0" fontId="13" fillId="3" borderId="15" xfId="2" applyFont="1" applyFill="1" applyBorder="1" applyAlignment="1">
      <alignment horizontal="center" vertical="center" shrinkToFit="1"/>
    </xf>
    <xf numFmtId="0" fontId="12" fillId="2" borderId="60" xfId="2" applyFont="1" applyFill="1" applyBorder="1" applyAlignment="1">
      <alignment horizontal="center" vertical="center" shrinkToFit="1"/>
    </xf>
    <xf numFmtId="0" fontId="12" fillId="3" borderId="60" xfId="2" applyFont="1" applyFill="1" applyBorder="1" applyAlignment="1">
      <alignment horizontal="center" vertical="center" shrinkToFit="1"/>
    </xf>
    <xf numFmtId="0" fontId="36" fillId="0" borderId="0" xfId="2" applyFont="1" applyAlignment="1">
      <alignment horizontal="left" vertical="center"/>
    </xf>
    <xf numFmtId="0" fontId="38" fillId="0" borderId="0" xfId="2" applyFont="1">
      <alignment vertical="center"/>
    </xf>
    <xf numFmtId="0" fontId="39" fillId="0" borderId="0" xfId="0" applyFont="1">
      <alignment vertical="center"/>
    </xf>
    <xf numFmtId="0" fontId="20" fillId="3" borderId="16" xfId="2" applyFont="1" applyFill="1" applyBorder="1" applyAlignment="1">
      <alignment horizontal="center" vertical="center" shrinkToFit="1"/>
    </xf>
    <xf numFmtId="0" fontId="12" fillId="3" borderId="20" xfId="0" applyFont="1" applyFill="1" applyBorder="1" applyAlignment="1">
      <alignment horizontal="center" vertical="center" shrinkToFit="1"/>
    </xf>
    <xf numFmtId="0" fontId="18" fillId="2" borderId="15" xfId="1" applyFont="1" applyFill="1" applyBorder="1" applyAlignment="1">
      <alignment horizontal="center" vertical="center"/>
    </xf>
    <xf numFmtId="0" fontId="18" fillId="2" borderId="60" xfId="1" applyFont="1" applyFill="1" applyBorder="1" applyAlignment="1">
      <alignment horizontal="center" vertical="center"/>
    </xf>
    <xf numFmtId="0" fontId="18" fillId="2" borderId="15" xfId="1" applyFont="1" applyFill="1" applyBorder="1" applyAlignment="1">
      <alignment horizontal="center" vertical="center" wrapText="1"/>
    </xf>
    <xf numFmtId="0" fontId="18" fillId="2" borderId="60" xfId="1" applyFont="1" applyFill="1" applyBorder="1" applyAlignment="1">
      <alignment horizontal="center" vertical="center" wrapText="1"/>
    </xf>
    <xf numFmtId="0" fontId="17" fillId="2" borderId="15" xfId="1" applyFont="1" applyFill="1" applyBorder="1" applyAlignment="1">
      <alignment horizontal="center" vertical="center" textRotation="255"/>
    </xf>
    <xf numFmtId="0" fontId="20" fillId="2" borderId="60" xfId="0" applyFont="1" applyFill="1" applyBorder="1" applyAlignment="1">
      <alignment horizontal="center" vertical="center" textRotation="255"/>
    </xf>
    <xf numFmtId="177" fontId="19" fillId="2" borderId="16" xfId="1" applyNumberFormat="1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17" fillId="2" borderId="18" xfId="1" applyFont="1" applyFill="1" applyBorder="1" applyAlignment="1">
      <alignment horizontal="center" vertical="center"/>
    </xf>
    <xf numFmtId="0" fontId="20" fillId="2" borderId="65" xfId="0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176" fontId="21" fillId="2" borderId="44" xfId="2" applyNumberFormat="1" applyFont="1" applyFill="1" applyBorder="1" applyAlignment="1">
      <alignment horizontal="center" vertical="center" shrinkToFit="1"/>
    </xf>
    <xf numFmtId="176" fontId="21" fillId="2" borderId="63" xfId="2" applyNumberFormat="1" applyFont="1" applyFill="1" applyBorder="1" applyAlignment="1">
      <alignment horizontal="center" vertical="center" shrinkToFit="1"/>
    </xf>
    <xf numFmtId="0" fontId="22" fillId="2" borderId="23" xfId="2" applyFont="1" applyFill="1" applyBorder="1" applyAlignment="1">
      <alignment horizontal="center" vertical="center" shrinkToFit="1"/>
    </xf>
    <xf numFmtId="0" fontId="22" fillId="2" borderId="64" xfId="2" applyFont="1" applyFill="1" applyBorder="1" applyAlignment="1">
      <alignment horizontal="center" vertical="center" shrinkToFit="1"/>
    </xf>
    <xf numFmtId="0" fontId="12" fillId="2" borderId="16" xfId="3" applyFont="1" applyFill="1" applyBorder="1" applyAlignment="1">
      <alignment horizontal="center" vertical="center" wrapText="1" shrinkToFit="1"/>
    </xf>
    <xf numFmtId="0" fontId="12" fillId="2" borderId="59" xfId="0" applyFont="1" applyFill="1" applyBorder="1" applyAlignment="1">
      <alignment horizontal="center" vertical="center" wrapText="1" shrinkToFit="1"/>
    </xf>
    <xf numFmtId="0" fontId="17" fillId="2" borderId="45" xfId="1" applyFont="1" applyFill="1" applyBorder="1" applyAlignment="1">
      <alignment horizontal="center" vertical="center" textRotation="255"/>
    </xf>
    <xf numFmtId="0" fontId="20" fillId="2" borderId="9" xfId="0" applyFont="1" applyFill="1" applyBorder="1" applyAlignment="1">
      <alignment horizontal="center" vertical="center" textRotation="255"/>
    </xf>
    <xf numFmtId="177" fontId="19" fillId="2" borderId="46" xfId="1" applyNumberFormat="1" applyFont="1" applyFill="1" applyBorder="1" applyAlignment="1">
      <alignment horizontal="center" vertical="center"/>
    </xf>
    <xf numFmtId="176" fontId="21" fillId="2" borderId="14" xfId="2" applyNumberFormat="1" applyFont="1" applyFill="1" applyBorder="1" applyAlignment="1">
      <alignment horizontal="center" vertical="center" shrinkToFit="1"/>
    </xf>
    <xf numFmtId="176" fontId="21" fillId="2" borderId="50" xfId="2" applyNumberFormat="1" applyFont="1" applyFill="1" applyBorder="1" applyAlignment="1">
      <alignment horizontal="center" vertical="center" shrinkToFit="1"/>
    </xf>
    <xf numFmtId="0" fontId="22" fillId="2" borderId="15" xfId="2" applyFont="1" applyFill="1" applyBorder="1" applyAlignment="1">
      <alignment horizontal="center" vertical="center" shrinkToFit="1"/>
    </xf>
    <xf numFmtId="0" fontId="22" fillId="2" borderId="9" xfId="2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0" fontId="17" fillId="3" borderId="15" xfId="1" applyFont="1" applyFill="1" applyBorder="1" applyAlignment="1">
      <alignment horizontal="center" vertical="center" textRotation="255"/>
    </xf>
    <xf numFmtId="0" fontId="0" fillId="3" borderId="8" xfId="0" applyFill="1" applyBorder="1" applyAlignment="1">
      <alignment horizontal="center" vertical="center" textRotation="255"/>
    </xf>
    <xf numFmtId="0" fontId="18" fillId="2" borderId="39" xfId="1" applyFont="1" applyFill="1" applyBorder="1" applyAlignment="1">
      <alignment horizontal="center" vertical="center" wrapText="1"/>
    </xf>
    <xf numFmtId="0" fontId="18" fillId="2" borderId="43" xfId="1" applyFont="1" applyFill="1" applyBorder="1" applyAlignment="1">
      <alignment horizontal="center" vertical="center" wrapText="1"/>
    </xf>
    <xf numFmtId="0" fontId="17" fillId="2" borderId="36" xfId="1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177" fontId="19" fillId="2" borderId="40" xfId="1" applyNumberFormat="1" applyFont="1" applyFill="1" applyBorder="1" applyAlignment="1">
      <alignment horizontal="center" vertical="center"/>
    </xf>
    <xf numFmtId="0" fontId="17" fillId="2" borderId="41" xfId="1" applyFont="1" applyFill="1" applyBorder="1" applyAlignment="1">
      <alignment horizontal="center" vertical="center"/>
    </xf>
    <xf numFmtId="176" fontId="21" fillId="2" borderId="56" xfId="2" applyNumberFormat="1" applyFont="1" applyFill="1" applyBorder="1" applyAlignment="1">
      <alignment horizontal="center" vertical="center" shrinkToFit="1"/>
    </xf>
    <xf numFmtId="0" fontId="22" fillId="2" borderId="43" xfId="2" applyFont="1" applyFill="1" applyBorder="1" applyAlignment="1">
      <alignment horizontal="center" vertical="center" shrinkToFit="1"/>
    </xf>
    <xf numFmtId="0" fontId="12" fillId="2" borderId="61" xfId="3" applyFont="1" applyFill="1" applyBorder="1" applyAlignment="1">
      <alignment horizontal="center" vertical="center" wrapText="1" shrinkToFit="1"/>
    </xf>
    <xf numFmtId="0" fontId="12" fillId="2" borderId="21" xfId="0" applyFont="1" applyFill="1" applyBorder="1" applyAlignment="1">
      <alignment horizontal="center" vertical="center" wrapText="1" shrinkToFit="1"/>
    </xf>
    <xf numFmtId="176" fontId="21" fillId="2" borderId="35" xfId="2" applyNumberFormat="1" applyFont="1" applyFill="1" applyBorder="1" applyAlignment="1">
      <alignment horizontal="center" vertical="center" shrinkToFit="1"/>
    </xf>
    <xf numFmtId="176" fontId="21" fillId="2" borderId="7" xfId="2" applyNumberFormat="1" applyFont="1" applyFill="1" applyBorder="1" applyAlignment="1">
      <alignment horizontal="center" vertical="center" shrinkToFit="1"/>
    </xf>
    <xf numFmtId="0" fontId="12" fillId="2" borderId="40" xfId="3" applyFont="1" applyFill="1" applyBorder="1" applyAlignment="1">
      <alignment horizontal="center" vertical="center" wrapText="1" shrinkToFit="1"/>
    </xf>
    <xf numFmtId="0" fontId="17" fillId="2" borderId="36" xfId="1" applyFont="1" applyFill="1" applyBorder="1" applyAlignment="1">
      <alignment horizontal="center" vertical="center" textRotation="255" shrinkToFit="1"/>
    </xf>
    <xf numFmtId="0" fontId="20" fillId="2" borderId="9" xfId="0" applyFont="1" applyFill="1" applyBorder="1" applyAlignment="1">
      <alignment horizontal="center" vertical="center" textRotation="255" shrinkToFit="1"/>
    </xf>
    <xf numFmtId="0" fontId="18" fillId="2" borderId="38" xfId="1" applyFont="1" applyFill="1" applyBorder="1" applyAlignment="1">
      <alignment horizontal="center" vertical="center"/>
    </xf>
    <xf numFmtId="0" fontId="18" fillId="2" borderId="21" xfId="1" applyFont="1" applyFill="1" applyBorder="1" applyAlignment="1">
      <alignment horizontal="center" vertical="center"/>
    </xf>
    <xf numFmtId="0" fontId="18" fillId="2" borderId="38" xfId="1" applyFont="1" applyFill="1" applyBorder="1" applyAlignment="1">
      <alignment horizontal="center" vertical="center" wrapText="1"/>
    </xf>
    <xf numFmtId="0" fontId="18" fillId="2" borderId="21" xfId="1" applyFont="1" applyFill="1" applyBorder="1" applyAlignment="1">
      <alignment horizontal="center" vertical="center" wrapText="1"/>
    </xf>
    <xf numFmtId="0" fontId="12" fillId="2" borderId="46" xfId="3" applyFont="1" applyFill="1" applyBorder="1" applyAlignment="1">
      <alignment horizontal="center" vertical="center" wrapText="1" shrinkToFit="1"/>
    </xf>
    <xf numFmtId="0" fontId="20" fillId="2" borderId="8" xfId="0" applyFont="1" applyFill="1" applyBorder="1" applyAlignment="1">
      <alignment horizontal="center" vertical="center" textRotation="255"/>
    </xf>
    <xf numFmtId="0" fontId="20" fillId="2" borderId="20" xfId="0" applyFont="1" applyFill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/>
    </xf>
    <xf numFmtId="0" fontId="18" fillId="2" borderId="8" xfId="1" applyFont="1" applyFill="1" applyBorder="1" applyAlignment="1">
      <alignment horizontal="center" vertical="center" wrapText="1"/>
    </xf>
    <xf numFmtId="0" fontId="20" fillId="2" borderId="49" xfId="0" applyFont="1" applyFill="1" applyBorder="1" applyAlignment="1">
      <alignment horizontal="center" vertical="center"/>
    </xf>
    <xf numFmtId="176" fontId="11" fillId="2" borderId="50" xfId="2" applyNumberFormat="1" applyFont="1" applyFill="1" applyBorder="1" applyAlignment="1">
      <alignment horizontal="center" vertical="center" shrinkToFit="1"/>
    </xf>
    <xf numFmtId="176" fontId="11" fillId="2" borderId="7" xfId="2" applyNumberFormat="1" applyFont="1" applyFill="1" applyBorder="1" applyAlignment="1">
      <alignment horizontal="center" vertical="center" shrinkToFit="1"/>
    </xf>
    <xf numFmtId="0" fontId="12" fillId="2" borderId="9" xfId="2" applyFont="1" applyFill="1" applyBorder="1" applyAlignment="1">
      <alignment horizontal="center" vertical="center" shrinkToFit="1"/>
    </xf>
    <xf numFmtId="0" fontId="12" fillId="2" borderId="8" xfId="2" applyFont="1" applyFill="1" applyBorder="1" applyAlignment="1">
      <alignment horizontal="center" vertical="center" shrinkToFit="1"/>
    </xf>
    <xf numFmtId="0" fontId="12" fillId="2" borderId="24" xfId="3" applyFont="1" applyFill="1" applyBorder="1" applyAlignment="1">
      <alignment horizontal="center" vertical="center" wrapText="1" shrinkToFit="1"/>
    </xf>
    <xf numFmtId="0" fontId="12" fillId="2" borderId="57" xfId="0" applyFont="1" applyFill="1" applyBorder="1" applyAlignment="1">
      <alignment horizontal="center" vertical="center" wrapText="1" shrinkToFit="1"/>
    </xf>
    <xf numFmtId="176" fontId="21" fillId="2" borderId="47" xfId="2" applyNumberFormat="1" applyFont="1" applyFill="1" applyBorder="1" applyAlignment="1">
      <alignment horizontal="center" vertical="center" shrinkToFit="1"/>
    </xf>
    <xf numFmtId="0" fontId="22" fillId="2" borderId="48" xfId="2" applyFont="1" applyFill="1" applyBorder="1" applyAlignment="1">
      <alignment horizontal="center" vertical="center" shrinkToFit="1"/>
    </xf>
    <xf numFmtId="0" fontId="18" fillId="2" borderId="8" xfId="1" applyFont="1" applyFill="1" applyBorder="1" applyAlignment="1">
      <alignment horizontal="center" vertical="center"/>
    </xf>
    <xf numFmtId="0" fontId="22" fillId="2" borderId="8" xfId="2" applyFont="1" applyFill="1" applyBorder="1" applyAlignment="1">
      <alignment horizontal="center" vertical="center" shrinkToFit="1"/>
    </xf>
    <xf numFmtId="0" fontId="12" fillId="2" borderId="45" xfId="3" applyFont="1" applyFill="1" applyBorder="1" applyAlignment="1">
      <alignment horizontal="center" vertical="center" wrapText="1" shrinkToFit="1"/>
    </xf>
    <xf numFmtId="0" fontId="12" fillId="2" borderId="8" xfId="3" applyFont="1" applyFill="1" applyBorder="1" applyAlignment="1">
      <alignment horizontal="center" vertical="center" wrapText="1" shrinkToFit="1"/>
    </xf>
    <xf numFmtId="0" fontId="17" fillId="2" borderId="9" xfId="1" applyFont="1" applyFill="1" applyBorder="1" applyAlignment="1">
      <alignment horizontal="center" vertical="center" textRotation="255"/>
    </xf>
    <xf numFmtId="0" fontId="17" fillId="2" borderId="55" xfId="1" applyFont="1" applyFill="1" applyBorder="1" applyAlignment="1">
      <alignment horizontal="center" vertical="center"/>
    </xf>
    <xf numFmtId="0" fontId="12" fillId="2" borderId="36" xfId="3" applyFont="1" applyFill="1" applyBorder="1" applyAlignment="1">
      <alignment horizontal="center" vertical="center" wrapText="1" shrinkToFit="1"/>
    </xf>
    <xf numFmtId="0" fontId="12" fillId="2" borderId="42" xfId="3" applyFont="1" applyFill="1" applyBorder="1" applyAlignment="1">
      <alignment horizontal="center" vertical="center" wrapText="1" shrinkToFit="1"/>
    </xf>
    <xf numFmtId="0" fontId="20" fillId="2" borderId="53" xfId="0" applyFont="1" applyFill="1" applyBorder="1" applyAlignment="1">
      <alignment horizontal="center" vertical="center"/>
    </xf>
    <xf numFmtId="0" fontId="20" fillId="2" borderId="54" xfId="0" applyFont="1" applyFill="1" applyBorder="1" applyAlignment="1">
      <alignment horizontal="center" vertical="center"/>
    </xf>
    <xf numFmtId="0" fontId="12" fillId="2" borderId="52" xfId="3" applyFont="1" applyFill="1" applyBorder="1" applyAlignment="1">
      <alignment horizontal="center" vertical="center" wrapText="1" shrinkToFit="1"/>
    </xf>
    <xf numFmtId="0" fontId="12" fillId="2" borderId="11" xfId="3" applyFont="1" applyFill="1" applyBorder="1" applyAlignment="1">
      <alignment horizontal="center" vertical="center" wrapText="1" shrinkToFit="1"/>
    </xf>
    <xf numFmtId="0" fontId="18" fillId="2" borderId="42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/>
    </xf>
    <xf numFmtId="0" fontId="12" fillId="2" borderId="51" xfId="3" applyFont="1" applyFill="1" applyBorder="1" applyAlignment="1">
      <alignment horizontal="center" vertical="center" wrapText="1" shrinkToFit="1"/>
    </xf>
    <xf numFmtId="0" fontId="12" fillId="2" borderId="51" xfId="0" applyFont="1" applyFill="1" applyBorder="1" applyAlignment="1">
      <alignment horizontal="center" vertical="center" wrapText="1" shrinkToFit="1"/>
    </xf>
    <xf numFmtId="0" fontId="28" fillId="2" borderId="15" xfId="1" applyFont="1" applyFill="1" applyBorder="1" applyAlignment="1">
      <alignment horizontal="center" vertical="center"/>
    </xf>
    <xf numFmtId="0" fontId="28" fillId="2" borderId="32" xfId="1" applyFont="1" applyFill="1" applyBorder="1" applyAlignment="1">
      <alignment horizontal="center" vertical="center"/>
    </xf>
    <xf numFmtId="0" fontId="28" fillId="2" borderId="15" xfId="1" applyFont="1" applyFill="1" applyBorder="1" applyAlignment="1">
      <alignment horizontal="center" vertical="center" wrapText="1"/>
    </xf>
    <xf numFmtId="0" fontId="28" fillId="2" borderId="32" xfId="1" applyFont="1" applyFill="1" applyBorder="1" applyAlignment="1">
      <alignment horizontal="center" vertical="center" wrapText="1"/>
    </xf>
    <xf numFmtId="0" fontId="27" fillId="2" borderId="15" xfId="1" applyFont="1" applyFill="1" applyBorder="1" applyAlignment="1">
      <alignment horizontal="center" vertical="center" textRotation="255"/>
    </xf>
    <xf numFmtId="0" fontId="30" fillId="2" borderId="32" xfId="0" applyFont="1" applyFill="1" applyBorder="1" applyAlignment="1">
      <alignment horizontal="center" vertical="center" textRotation="255"/>
    </xf>
    <xf numFmtId="177" fontId="29" fillId="2" borderId="16" xfId="1" applyNumberFormat="1" applyFont="1" applyFill="1" applyBorder="1" applyAlignment="1">
      <alignment horizontal="center" vertical="center"/>
    </xf>
    <xf numFmtId="0" fontId="30" fillId="2" borderId="33" xfId="0" applyFont="1" applyFill="1" applyBorder="1" applyAlignment="1">
      <alignment horizontal="center" vertical="center"/>
    </xf>
    <xf numFmtId="0" fontId="27" fillId="2" borderId="18" xfId="1" applyFont="1" applyFill="1" applyBorder="1" applyAlignment="1">
      <alignment horizontal="center" vertical="center"/>
    </xf>
    <xf numFmtId="0" fontId="30" fillId="2" borderId="34" xfId="0" applyFont="1" applyFill="1" applyBorder="1" applyAlignment="1">
      <alignment horizontal="center" vertical="center"/>
    </xf>
    <xf numFmtId="176" fontId="21" fillId="2" borderId="22" xfId="2" applyNumberFormat="1" applyFont="1" applyFill="1" applyBorder="1" applyAlignment="1">
      <alignment horizontal="center" vertical="center" shrinkToFit="1"/>
    </xf>
    <xf numFmtId="176" fontId="21" fillId="2" borderId="27" xfId="2" applyNumberFormat="1" applyFont="1" applyFill="1" applyBorder="1" applyAlignment="1">
      <alignment horizontal="center" vertical="center" shrinkToFit="1"/>
    </xf>
    <xf numFmtId="0" fontId="22" fillId="2" borderId="28" xfId="2" applyFont="1" applyFill="1" applyBorder="1" applyAlignment="1">
      <alignment horizontal="center" vertical="center" shrinkToFit="1"/>
    </xf>
    <xf numFmtId="0" fontId="24" fillId="2" borderId="24" xfId="2" applyFont="1" applyFill="1" applyBorder="1" applyAlignment="1">
      <alignment horizontal="center" vertical="center" shrinkToFit="1"/>
    </xf>
    <xf numFmtId="0" fontId="24" fillId="0" borderId="25" xfId="0" applyFont="1" applyBorder="1" applyAlignment="1">
      <alignment horizontal="center" vertical="center" shrinkToFit="1"/>
    </xf>
    <xf numFmtId="0" fontId="24" fillId="0" borderId="26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shrinkToFit="1"/>
    </xf>
    <xf numFmtId="0" fontId="24" fillId="0" borderId="31" xfId="0" applyFont="1" applyBorder="1" applyAlignment="1">
      <alignment horizontal="center" vertical="center" shrinkToFit="1"/>
    </xf>
    <xf numFmtId="0" fontId="25" fillId="2" borderId="24" xfId="3" applyFont="1" applyFill="1" applyBorder="1" applyAlignment="1">
      <alignment horizontal="center" vertical="center" wrapText="1" shrinkToFit="1"/>
    </xf>
    <xf numFmtId="0" fontId="25" fillId="2" borderId="29" xfId="0" applyFont="1" applyFill="1" applyBorder="1" applyAlignment="1">
      <alignment horizontal="center" vertical="center" wrapText="1" shrinkToFit="1"/>
    </xf>
    <xf numFmtId="0" fontId="18" fillId="2" borderId="2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/>
    </xf>
    <xf numFmtId="177" fontId="19" fillId="2" borderId="6" xfId="1" applyNumberFormat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176" fontId="21" fillId="2" borderId="19" xfId="2" applyNumberFormat="1" applyFont="1" applyFill="1" applyBorder="1" applyAlignment="1">
      <alignment horizontal="center" vertical="center" shrinkToFit="1"/>
    </xf>
    <xf numFmtId="0" fontId="12" fillId="2" borderId="17" xfId="3" applyFont="1" applyFill="1" applyBorder="1" applyAlignment="1">
      <alignment horizontal="center" vertical="center" wrapText="1" shrinkToFit="1"/>
    </xf>
    <xf numFmtId="0" fontId="20" fillId="2" borderId="21" xfId="0" applyFont="1" applyFill="1" applyBorder="1" applyAlignment="1">
      <alignment horizontal="center" vertical="center" wrapText="1" shrinkToFit="1"/>
    </xf>
    <xf numFmtId="176" fontId="11" fillId="2" borderId="1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2" fillId="2" borderId="4" xfId="3" applyFont="1" applyFill="1" applyBorder="1" applyAlignment="1">
      <alignment horizontal="center" vertical="center" wrapText="1" shrinkToFit="1"/>
    </xf>
    <xf numFmtId="0" fontId="12" fillId="2" borderId="11" xfId="0" applyFont="1" applyFill="1" applyBorder="1" applyAlignment="1">
      <alignment horizontal="center" vertical="center" wrapText="1" shrinkToFit="1"/>
    </xf>
    <xf numFmtId="0" fontId="17" fillId="2" borderId="2" xfId="1" applyFont="1" applyFill="1" applyBorder="1" applyAlignment="1">
      <alignment horizontal="center" vertical="center" textRotation="255"/>
    </xf>
    <xf numFmtId="0" fontId="18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504801</xdr:colOff>
      <xdr:row>0</xdr:row>
      <xdr:rowOff>456031</xdr:rowOff>
    </xdr:from>
    <xdr:ext cx="3355344" cy="61000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310A7992-2F68-4D1F-AA89-B26DB61C0736}"/>
            </a:ext>
          </a:extLst>
        </xdr:cNvPr>
        <xdr:cNvSpPr txBox="1"/>
      </xdr:nvSpPr>
      <xdr:spPr>
        <a:xfrm>
          <a:off x="2200251" y="456031"/>
          <a:ext cx="3355344" cy="6100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711288</xdr:colOff>
      <xdr:row>0</xdr:row>
      <xdr:rowOff>533494</xdr:rowOff>
    </xdr:from>
    <xdr:to>
      <xdr:col>4</xdr:col>
      <xdr:colOff>169335</xdr:colOff>
      <xdr:row>1</xdr:row>
      <xdr:rowOff>482403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xmlns="" id="{B067A394-587B-4AB6-BAE5-0C47AEDE5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688" y="533494"/>
          <a:ext cx="620097" cy="510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759534</xdr:colOff>
      <xdr:row>0</xdr:row>
      <xdr:rowOff>478896</xdr:rowOff>
    </xdr:from>
    <xdr:ext cx="2748119" cy="692497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xmlns="" id="{D1508E70-DE90-42E2-B618-324D82752FC8}"/>
            </a:ext>
          </a:extLst>
        </xdr:cNvPr>
        <xdr:cNvSpPr txBox="1"/>
      </xdr:nvSpPr>
      <xdr:spPr>
        <a:xfrm>
          <a:off x="5674434" y="478896"/>
          <a:ext cx="2748119" cy="692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自強國中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/>
          </a:r>
          <a:b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</a:b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111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年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6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 月  午餐菜單</a:t>
          </a:r>
        </a:p>
      </xdr:txBody>
    </xdr:sp>
    <xdr:clientData/>
  </xdr:oneCellAnchor>
  <xdr:oneCellAnchor>
    <xdr:from>
      <xdr:col>8</xdr:col>
      <xdr:colOff>404549</xdr:colOff>
      <xdr:row>47</xdr:row>
      <xdr:rowOff>178098</xdr:rowOff>
    </xdr:from>
    <xdr:ext cx="1807128" cy="267381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019E005B-790A-475E-B0FA-EB11B0478F51}"/>
            </a:ext>
          </a:extLst>
        </xdr:cNvPr>
        <xdr:cNvSpPr txBox="1"/>
      </xdr:nvSpPr>
      <xdr:spPr>
        <a:xfrm>
          <a:off x="7014899" y="10855623"/>
          <a:ext cx="1807128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8</xdr:col>
      <xdr:colOff>81616</xdr:colOff>
      <xdr:row>49</xdr:row>
      <xdr:rowOff>11391</xdr:rowOff>
    </xdr:from>
    <xdr:ext cx="2417254" cy="267381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3BA249FB-BD99-4E25-B5FA-9A5E7A7D7A59}"/>
            </a:ext>
          </a:extLst>
        </xdr:cNvPr>
        <xdr:cNvSpPr txBox="1"/>
      </xdr:nvSpPr>
      <xdr:spPr>
        <a:xfrm>
          <a:off x="6691966" y="11098491"/>
          <a:ext cx="2417254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Q87"/>
  <sheetViews>
    <sheetView tabSelected="1" zoomScale="90" zoomScaleNormal="90" zoomScaleSheetLayoutView="100" workbookViewId="0">
      <selection activeCell="P42" sqref="P42:P43"/>
    </sheetView>
  </sheetViews>
  <sheetFormatPr defaultColWidth="9" defaultRowHeight="21"/>
  <cols>
    <col min="1" max="1" width="0.75" style="1" customWidth="1"/>
    <col min="2" max="2" width="4" style="1" customWidth="1"/>
    <col min="3" max="3" width="2.25" style="1" customWidth="1"/>
    <col min="4" max="4" width="15.25" style="1" customWidth="1"/>
    <col min="5" max="5" width="22.625" style="1" customWidth="1"/>
    <col min="6" max="6" width="19.625" style="1" customWidth="1"/>
    <col min="7" max="7" width="18.5" style="1" customWidth="1"/>
    <col min="8" max="8" width="3.75" style="1" customWidth="1"/>
    <col min="9" max="9" width="12.625" style="1" customWidth="1"/>
    <col min="10" max="10" width="2.375" style="1" customWidth="1"/>
    <col min="11" max="14" width="2.625" style="1" customWidth="1"/>
    <col min="15" max="15" width="1.625" style="1" hidden="1" customWidth="1"/>
    <col min="16" max="16" width="3" style="1" customWidth="1"/>
    <col min="17" max="17" width="2.25" style="1" customWidth="1"/>
    <col min="18" max="18" width="0.75" style="1" customWidth="1"/>
    <col min="19" max="19" width="1.375" style="1" customWidth="1"/>
    <col min="20" max="16384" width="9" style="1"/>
  </cols>
  <sheetData>
    <row r="1" spans="1:17" ht="44.25" customHeight="1"/>
    <row r="2" spans="1:17" ht="46.5" customHeight="1" thickBot="1"/>
    <row r="3" spans="1:17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9" t="s">
        <v>6</v>
      </c>
      <c r="J3" s="10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2" t="s">
        <v>7</v>
      </c>
      <c r="P3" s="10" t="s">
        <v>12</v>
      </c>
      <c r="Q3" s="13" t="s">
        <v>13</v>
      </c>
    </row>
    <row r="4" spans="1:17" ht="24.95" customHeight="1">
      <c r="B4" s="190">
        <v>44713</v>
      </c>
      <c r="C4" s="191" t="s">
        <v>14</v>
      </c>
      <c r="D4" s="14" t="s">
        <v>15</v>
      </c>
      <c r="E4" s="15" t="s">
        <v>16</v>
      </c>
      <c r="F4" s="14" t="s">
        <v>17</v>
      </c>
      <c r="G4" s="14" t="s">
        <v>18</v>
      </c>
      <c r="H4" s="192" t="s">
        <v>19</v>
      </c>
      <c r="I4" s="16" t="s">
        <v>20</v>
      </c>
      <c r="J4" s="194" t="s">
        <v>21</v>
      </c>
      <c r="K4" s="195">
        <v>6</v>
      </c>
      <c r="L4" s="195">
        <v>2.6</v>
      </c>
      <c r="M4" s="183">
        <v>2.6</v>
      </c>
      <c r="N4" s="183">
        <v>2.8</v>
      </c>
      <c r="O4" s="184">
        <v>1</v>
      </c>
      <c r="P4" s="185">
        <f>SUM(K4*70+L4*75+M4*25+N4*45+60)</f>
        <v>866</v>
      </c>
      <c r="Q4" s="186" t="s">
        <v>22</v>
      </c>
    </row>
    <row r="5" spans="1:17" ht="9" customHeight="1">
      <c r="B5" s="139"/>
      <c r="C5" s="141"/>
      <c r="D5" s="17" t="s">
        <v>23</v>
      </c>
      <c r="E5" s="18" t="s">
        <v>24</v>
      </c>
      <c r="F5" s="19" t="s">
        <v>25</v>
      </c>
      <c r="G5" s="19" t="s">
        <v>26</v>
      </c>
      <c r="H5" s="193"/>
      <c r="I5" s="19" t="s">
        <v>27</v>
      </c>
      <c r="J5" s="104"/>
      <c r="K5" s="93"/>
      <c r="L5" s="93"/>
      <c r="M5" s="94"/>
      <c r="N5" s="94"/>
      <c r="O5" s="116"/>
      <c r="P5" s="95"/>
      <c r="Q5" s="96"/>
    </row>
    <row r="6" spans="1:17" ht="21.95" customHeight="1">
      <c r="A6" s="20"/>
      <c r="B6" s="106">
        <v>44714</v>
      </c>
      <c r="C6" s="108" t="s">
        <v>28</v>
      </c>
      <c r="D6" s="81" t="s">
        <v>94</v>
      </c>
      <c r="E6" s="22" t="s">
        <v>30</v>
      </c>
      <c r="F6" s="23" t="s">
        <v>31</v>
      </c>
      <c r="G6" s="23" t="s">
        <v>32</v>
      </c>
      <c r="H6" s="188" t="s">
        <v>33</v>
      </c>
      <c r="I6" s="24" t="s">
        <v>34</v>
      </c>
      <c r="J6" s="25"/>
      <c r="K6" s="83">
        <v>6.2</v>
      </c>
      <c r="L6" s="83">
        <v>2.5</v>
      </c>
      <c r="M6" s="85">
        <v>3</v>
      </c>
      <c r="N6" s="85">
        <v>3</v>
      </c>
      <c r="O6" s="25"/>
      <c r="P6" s="89">
        <f>SUM(K6*70+L6*75+M6*25+N6*45+J6*60)</f>
        <v>831.5</v>
      </c>
      <c r="Q6" s="91" t="s">
        <v>22</v>
      </c>
    </row>
    <row r="7" spans="1:17" ht="9" customHeight="1">
      <c r="A7" s="20"/>
      <c r="B7" s="187"/>
      <c r="C7" s="147"/>
      <c r="D7" s="82" t="s">
        <v>230</v>
      </c>
      <c r="E7" s="17" t="s">
        <v>35</v>
      </c>
      <c r="F7" s="17" t="s">
        <v>36</v>
      </c>
      <c r="G7" s="17" t="s">
        <v>37</v>
      </c>
      <c r="H7" s="189"/>
      <c r="I7" s="27" t="s">
        <v>38</v>
      </c>
      <c r="J7" s="28"/>
      <c r="K7" s="93"/>
      <c r="L7" s="93"/>
      <c r="M7" s="94"/>
      <c r="N7" s="94"/>
      <c r="O7" s="28"/>
      <c r="P7" s="95"/>
      <c r="Q7" s="96"/>
    </row>
    <row r="8" spans="1:17" ht="15.75" customHeight="1">
      <c r="B8" s="172">
        <v>44715</v>
      </c>
      <c r="C8" s="99" t="s">
        <v>39</v>
      </c>
      <c r="D8" s="175" t="s">
        <v>40</v>
      </c>
      <c r="E8" s="176"/>
      <c r="F8" s="176"/>
      <c r="G8" s="177"/>
      <c r="H8" s="181"/>
      <c r="I8" s="29"/>
      <c r="J8" s="166"/>
      <c r="K8" s="162"/>
      <c r="L8" s="162"/>
      <c r="M8" s="164"/>
      <c r="N8" s="164"/>
      <c r="O8" s="166"/>
      <c r="P8" s="168"/>
      <c r="Q8" s="170"/>
    </row>
    <row r="9" spans="1:17" ht="11.25" customHeight="1" thickBot="1">
      <c r="B9" s="173"/>
      <c r="C9" s="174"/>
      <c r="D9" s="178"/>
      <c r="E9" s="179"/>
      <c r="F9" s="179"/>
      <c r="G9" s="180"/>
      <c r="H9" s="182"/>
      <c r="I9" s="30"/>
      <c r="J9" s="167"/>
      <c r="K9" s="163"/>
      <c r="L9" s="163"/>
      <c r="M9" s="165"/>
      <c r="N9" s="165"/>
      <c r="O9" s="167"/>
      <c r="P9" s="169"/>
      <c r="Q9" s="171"/>
    </row>
    <row r="10" spans="1:17" ht="24" customHeight="1" thickTop="1">
      <c r="B10" s="123">
        <v>44718</v>
      </c>
      <c r="C10" s="31" t="s">
        <v>41</v>
      </c>
      <c r="D10" s="32" t="s">
        <v>42</v>
      </c>
      <c r="E10" s="33" t="s">
        <v>43</v>
      </c>
      <c r="F10" s="34" t="s">
        <v>44</v>
      </c>
      <c r="G10" s="34" t="s">
        <v>45</v>
      </c>
      <c r="H10" s="152" t="s">
        <v>46</v>
      </c>
      <c r="I10" s="35" t="s">
        <v>47</v>
      </c>
      <c r="J10" s="115"/>
      <c r="K10" s="128">
        <v>6</v>
      </c>
      <c r="L10" s="128">
        <v>2.5</v>
      </c>
      <c r="M10" s="130">
        <v>3</v>
      </c>
      <c r="N10" s="113">
        <v>2.8</v>
      </c>
      <c r="O10" s="115"/>
      <c r="P10" s="117">
        <f>SUM(K10*70+L10*75+M10*25+N10*45+J10*60)</f>
        <v>808.5</v>
      </c>
      <c r="Q10" s="118" t="s">
        <v>22</v>
      </c>
    </row>
    <row r="11" spans="1:17" ht="9" customHeight="1">
      <c r="B11" s="124"/>
      <c r="C11" s="27"/>
      <c r="D11" s="36" t="s">
        <v>48</v>
      </c>
      <c r="E11" s="18" t="s">
        <v>49</v>
      </c>
      <c r="F11" s="17" t="s">
        <v>50</v>
      </c>
      <c r="G11" s="17" t="s">
        <v>51</v>
      </c>
      <c r="H11" s="153"/>
      <c r="I11" s="27" t="s">
        <v>52</v>
      </c>
      <c r="J11" s="116"/>
      <c r="K11" s="129"/>
      <c r="L11" s="129"/>
      <c r="M11" s="131"/>
      <c r="N11" s="114"/>
      <c r="O11" s="116"/>
      <c r="P11" s="95"/>
      <c r="Q11" s="96"/>
    </row>
    <row r="12" spans="1:17" ht="21.95" customHeight="1">
      <c r="B12" s="97">
        <v>44719</v>
      </c>
      <c r="C12" s="99" t="s">
        <v>53</v>
      </c>
      <c r="D12" s="37" t="s">
        <v>29</v>
      </c>
      <c r="E12" s="38" t="s">
        <v>54</v>
      </c>
      <c r="F12" s="39" t="s">
        <v>55</v>
      </c>
      <c r="G12" s="40" t="s">
        <v>56</v>
      </c>
      <c r="H12" s="142" t="s">
        <v>57</v>
      </c>
      <c r="I12" s="41" t="s">
        <v>58</v>
      </c>
      <c r="J12" s="103"/>
      <c r="K12" s="83">
        <v>5</v>
      </c>
      <c r="L12" s="83">
        <v>2.6</v>
      </c>
      <c r="M12" s="85">
        <v>2.4</v>
      </c>
      <c r="N12" s="85">
        <v>2.8</v>
      </c>
      <c r="O12" s="103"/>
      <c r="P12" s="105">
        <f>SUM(K12*70+L12*75+M12*25+N12*45)+60</f>
        <v>791</v>
      </c>
      <c r="Q12" s="91" t="s">
        <v>22</v>
      </c>
    </row>
    <row r="13" spans="1:17" ht="13.5" customHeight="1">
      <c r="B13" s="144"/>
      <c r="C13" s="145"/>
      <c r="D13" s="36" t="s">
        <v>59</v>
      </c>
      <c r="E13" s="19" t="s">
        <v>60</v>
      </c>
      <c r="F13" s="19" t="s">
        <v>61</v>
      </c>
      <c r="G13" s="42" t="s">
        <v>62</v>
      </c>
      <c r="H13" s="157"/>
      <c r="I13" s="43" t="s">
        <v>63</v>
      </c>
      <c r="J13" s="133"/>
      <c r="K13" s="146"/>
      <c r="L13" s="146"/>
      <c r="M13" s="136"/>
      <c r="N13" s="136"/>
      <c r="O13" s="133"/>
      <c r="P13" s="134"/>
      <c r="Q13" s="137"/>
    </row>
    <row r="14" spans="1:17" ht="24.95" customHeight="1">
      <c r="B14" s="138">
        <v>44720</v>
      </c>
      <c r="C14" s="140" t="s">
        <v>14</v>
      </c>
      <c r="D14" s="23" t="s">
        <v>64</v>
      </c>
      <c r="E14" s="22" t="s">
        <v>65</v>
      </c>
      <c r="F14" s="23" t="s">
        <v>66</v>
      </c>
      <c r="G14" s="23" t="s">
        <v>67</v>
      </c>
      <c r="H14" s="160" t="s">
        <v>19</v>
      </c>
      <c r="I14" s="44" t="s">
        <v>68</v>
      </c>
      <c r="J14" s="150" t="s">
        <v>21</v>
      </c>
      <c r="K14" s="93">
        <v>6</v>
      </c>
      <c r="L14" s="93">
        <v>2.6</v>
      </c>
      <c r="M14" s="94">
        <v>2.6</v>
      </c>
      <c r="N14" s="94">
        <v>2.8</v>
      </c>
      <c r="O14" s="159">
        <v>1</v>
      </c>
      <c r="P14" s="105">
        <f>SUM(K14*70+L14*75+M14*25+N14*45)+60</f>
        <v>866</v>
      </c>
      <c r="Q14" s="135" t="s">
        <v>22</v>
      </c>
    </row>
    <row r="15" spans="1:17" ht="9" customHeight="1">
      <c r="B15" s="139"/>
      <c r="C15" s="141"/>
      <c r="D15" s="36" t="s">
        <v>69</v>
      </c>
      <c r="E15" s="17" t="s">
        <v>70</v>
      </c>
      <c r="F15" s="19" t="s">
        <v>71</v>
      </c>
      <c r="G15" s="17" t="s">
        <v>72</v>
      </c>
      <c r="H15" s="161"/>
      <c r="I15" s="17" t="s">
        <v>73</v>
      </c>
      <c r="J15" s="104"/>
      <c r="K15" s="93"/>
      <c r="L15" s="93"/>
      <c r="M15" s="94"/>
      <c r="N15" s="94"/>
      <c r="O15" s="116"/>
      <c r="P15" s="134"/>
      <c r="Q15" s="96"/>
    </row>
    <row r="16" spans="1:17" ht="24.75" customHeight="1">
      <c r="A16" s="20"/>
      <c r="B16" s="106">
        <v>44721</v>
      </c>
      <c r="C16" s="108" t="s">
        <v>28</v>
      </c>
      <c r="D16" s="21" t="s">
        <v>74</v>
      </c>
      <c r="E16" s="22" t="s">
        <v>75</v>
      </c>
      <c r="F16" s="23" t="s">
        <v>76</v>
      </c>
      <c r="G16" s="23" t="s">
        <v>77</v>
      </c>
      <c r="H16" s="156" t="s">
        <v>33</v>
      </c>
      <c r="I16" s="24" t="s">
        <v>78</v>
      </c>
      <c r="J16" s="25"/>
      <c r="K16" s="83">
        <v>6.2</v>
      </c>
      <c r="L16" s="83">
        <v>2.5</v>
      </c>
      <c r="M16" s="85">
        <v>3</v>
      </c>
      <c r="N16" s="85">
        <v>3</v>
      </c>
      <c r="O16" s="25"/>
      <c r="P16" s="89">
        <f>SUM(K16*70+L16*75+M16*25+N16*45+J16*60)</f>
        <v>831.5</v>
      </c>
      <c r="Q16" s="91" t="s">
        <v>22</v>
      </c>
    </row>
    <row r="17" spans="1:17" ht="9" customHeight="1">
      <c r="A17" s="20"/>
      <c r="B17" s="124"/>
      <c r="C17" s="147"/>
      <c r="D17" s="26" t="s">
        <v>79</v>
      </c>
      <c r="E17" s="45" t="s">
        <v>80</v>
      </c>
      <c r="F17" s="17" t="s">
        <v>81</v>
      </c>
      <c r="G17" s="17" t="s">
        <v>82</v>
      </c>
      <c r="H17" s="157"/>
      <c r="I17" s="27" t="s">
        <v>83</v>
      </c>
      <c r="J17" s="46"/>
      <c r="K17" s="158"/>
      <c r="L17" s="146"/>
      <c r="M17" s="136"/>
      <c r="N17" s="94"/>
      <c r="O17" s="47"/>
      <c r="P17" s="154"/>
      <c r="Q17" s="155"/>
    </row>
    <row r="18" spans="1:17" ht="21.95" customHeight="1">
      <c r="B18" s="97">
        <v>44722</v>
      </c>
      <c r="C18" s="99" t="s">
        <v>39</v>
      </c>
      <c r="D18" s="48" t="s">
        <v>84</v>
      </c>
      <c r="E18" s="49" t="s">
        <v>85</v>
      </c>
      <c r="F18" s="23" t="s">
        <v>86</v>
      </c>
      <c r="G18" s="23" t="s">
        <v>87</v>
      </c>
      <c r="H18" s="142" t="s">
        <v>57</v>
      </c>
      <c r="I18" s="24" t="s">
        <v>88</v>
      </c>
      <c r="J18" s="150" t="s">
        <v>21</v>
      </c>
      <c r="K18" s="93">
        <v>6.5</v>
      </c>
      <c r="L18" s="93">
        <v>3</v>
      </c>
      <c r="M18" s="94">
        <v>2.2000000000000002</v>
      </c>
      <c r="N18" s="85">
        <v>2.8</v>
      </c>
      <c r="O18" s="150">
        <v>1</v>
      </c>
      <c r="P18" s="105">
        <f>SUM(K18*70+L18*75+M18*25+N18*45+O18*60)</f>
        <v>921</v>
      </c>
      <c r="Q18" s="151" t="s">
        <v>22</v>
      </c>
    </row>
    <row r="19" spans="1:17" ht="13.5" customHeight="1" thickBot="1">
      <c r="B19" s="119"/>
      <c r="C19" s="120"/>
      <c r="D19" s="27" t="s">
        <v>89</v>
      </c>
      <c r="E19" s="50" t="s">
        <v>90</v>
      </c>
      <c r="F19" s="17" t="s">
        <v>91</v>
      </c>
      <c r="G19" s="17" t="s">
        <v>92</v>
      </c>
      <c r="H19" s="143"/>
      <c r="I19" s="51" t="s">
        <v>93</v>
      </c>
      <c r="J19" s="104"/>
      <c r="K19" s="93"/>
      <c r="L19" s="93"/>
      <c r="M19" s="94"/>
      <c r="N19" s="94"/>
      <c r="O19" s="104"/>
      <c r="P19" s="95"/>
      <c r="Q19" s="96"/>
    </row>
    <row r="20" spans="1:17" ht="21.95" customHeight="1" thickTop="1">
      <c r="B20" s="123">
        <v>44725</v>
      </c>
      <c r="C20" s="31" t="s">
        <v>41</v>
      </c>
      <c r="D20" s="32" t="s">
        <v>94</v>
      </c>
      <c r="E20" s="33" t="s">
        <v>95</v>
      </c>
      <c r="F20" s="34" t="s">
        <v>96</v>
      </c>
      <c r="G20" s="34" t="s">
        <v>97</v>
      </c>
      <c r="H20" s="152" t="s">
        <v>46</v>
      </c>
      <c r="I20" s="52" t="s">
        <v>98</v>
      </c>
      <c r="J20" s="115"/>
      <c r="K20" s="128">
        <v>6</v>
      </c>
      <c r="L20" s="128">
        <v>2.5</v>
      </c>
      <c r="M20" s="130">
        <v>3</v>
      </c>
      <c r="N20" s="113">
        <v>2.8</v>
      </c>
      <c r="O20" s="115"/>
      <c r="P20" s="117">
        <f>SUM(K20*70+L20*75+M20*25+N20*45+J20*60)</f>
        <v>808.5</v>
      </c>
      <c r="Q20" s="118" t="s">
        <v>22</v>
      </c>
    </row>
    <row r="21" spans="1:17" ht="9" customHeight="1">
      <c r="B21" s="124"/>
      <c r="C21" s="27"/>
      <c r="D21" s="36" t="s">
        <v>99</v>
      </c>
      <c r="E21" s="18" t="s">
        <v>100</v>
      </c>
      <c r="F21" s="17" t="s">
        <v>101</v>
      </c>
      <c r="G21" s="17" t="s">
        <v>102</v>
      </c>
      <c r="H21" s="153"/>
      <c r="I21" s="17" t="s">
        <v>103</v>
      </c>
      <c r="J21" s="116"/>
      <c r="K21" s="129"/>
      <c r="L21" s="129"/>
      <c r="M21" s="131"/>
      <c r="N21" s="114"/>
      <c r="O21" s="116"/>
      <c r="P21" s="95"/>
      <c r="Q21" s="96"/>
    </row>
    <row r="22" spans="1:17" ht="21.95" customHeight="1">
      <c r="B22" s="97">
        <v>44726</v>
      </c>
      <c r="C22" s="99" t="s">
        <v>53</v>
      </c>
      <c r="D22" s="53" t="s">
        <v>29</v>
      </c>
      <c r="E22" s="49" t="s">
        <v>104</v>
      </c>
      <c r="F22" s="39" t="s">
        <v>105</v>
      </c>
      <c r="G22" s="40" t="s">
        <v>106</v>
      </c>
      <c r="H22" s="148" t="s">
        <v>33</v>
      </c>
      <c r="I22" s="41" t="s">
        <v>107</v>
      </c>
      <c r="J22" s="87"/>
      <c r="K22" s="83">
        <v>5</v>
      </c>
      <c r="L22" s="83">
        <v>2.6</v>
      </c>
      <c r="M22" s="85">
        <v>2.4</v>
      </c>
      <c r="N22" s="85">
        <v>2.8</v>
      </c>
      <c r="O22" s="87"/>
      <c r="P22" s="89">
        <f>SUM(K22*70+L22*75+M22*25+N22*45)+60</f>
        <v>791</v>
      </c>
      <c r="Q22" s="91" t="s">
        <v>22</v>
      </c>
    </row>
    <row r="23" spans="1:17" ht="9" customHeight="1">
      <c r="B23" s="144"/>
      <c r="C23" s="145"/>
      <c r="D23" s="36" t="s">
        <v>59</v>
      </c>
      <c r="E23" s="45" t="s">
        <v>108</v>
      </c>
      <c r="F23" s="19" t="s">
        <v>109</v>
      </c>
      <c r="G23" s="42" t="s">
        <v>110</v>
      </c>
      <c r="H23" s="149"/>
      <c r="I23" s="54" t="s">
        <v>111</v>
      </c>
      <c r="J23" s="133"/>
      <c r="K23" s="146"/>
      <c r="L23" s="146"/>
      <c r="M23" s="136"/>
      <c r="N23" s="136"/>
      <c r="O23" s="133"/>
      <c r="P23" s="134"/>
      <c r="Q23" s="137"/>
    </row>
    <row r="24" spans="1:17" ht="24.95" customHeight="1">
      <c r="B24" s="138">
        <v>44727</v>
      </c>
      <c r="C24" s="140" t="s">
        <v>14</v>
      </c>
      <c r="D24" s="23" t="s">
        <v>112</v>
      </c>
      <c r="E24" s="49" t="s">
        <v>113</v>
      </c>
      <c r="F24" s="23" t="s">
        <v>114</v>
      </c>
      <c r="G24" s="55" t="s">
        <v>115</v>
      </c>
      <c r="H24" s="142" t="s">
        <v>116</v>
      </c>
      <c r="I24" s="44" t="s">
        <v>117</v>
      </c>
      <c r="J24" s="87" t="s">
        <v>21</v>
      </c>
      <c r="K24" s="56">
        <v>6</v>
      </c>
      <c r="L24" s="56">
        <v>2.6</v>
      </c>
      <c r="M24" s="57">
        <v>2.6</v>
      </c>
      <c r="N24" s="57">
        <v>2.8</v>
      </c>
      <c r="O24" s="58">
        <v>1</v>
      </c>
      <c r="P24" s="89">
        <f>SUM(K24*70+L24*75+M24*25+N24*45)+60</f>
        <v>866</v>
      </c>
      <c r="Q24" s="59" t="s">
        <v>22</v>
      </c>
    </row>
    <row r="25" spans="1:17" ht="9" customHeight="1">
      <c r="B25" s="139"/>
      <c r="C25" s="141"/>
      <c r="D25" s="36" t="s">
        <v>118</v>
      </c>
      <c r="E25" s="17" t="s">
        <v>119</v>
      </c>
      <c r="F25" s="17" t="s">
        <v>120</v>
      </c>
      <c r="G25" s="17" t="s">
        <v>121</v>
      </c>
      <c r="H25" s="143"/>
      <c r="I25" s="17" t="s">
        <v>122</v>
      </c>
      <c r="J25" s="133"/>
      <c r="K25" s="56"/>
      <c r="L25" s="56"/>
      <c r="M25" s="57"/>
      <c r="N25" s="57"/>
      <c r="O25" s="28"/>
      <c r="P25" s="134"/>
      <c r="Q25" s="60"/>
    </row>
    <row r="26" spans="1:17" ht="21.95" customHeight="1">
      <c r="A26" s="20"/>
      <c r="B26" s="106">
        <v>44728</v>
      </c>
      <c r="C26" s="108" t="s">
        <v>28</v>
      </c>
      <c r="D26" s="21" t="s">
        <v>29</v>
      </c>
      <c r="E26" s="22" t="s">
        <v>123</v>
      </c>
      <c r="F26" s="23" t="s">
        <v>124</v>
      </c>
      <c r="G26" s="23" t="s">
        <v>125</v>
      </c>
      <c r="H26" s="132" t="s">
        <v>33</v>
      </c>
      <c r="I26" s="61" t="s">
        <v>126</v>
      </c>
      <c r="J26" s="25"/>
      <c r="K26" s="83">
        <v>6.2</v>
      </c>
      <c r="L26" s="83">
        <v>2.5</v>
      </c>
      <c r="M26" s="85">
        <v>3</v>
      </c>
      <c r="N26" s="85">
        <v>3</v>
      </c>
      <c r="O26" s="25"/>
      <c r="P26" s="89">
        <f>SUM(K26*70+L26*75+M26*25+N26*45+J26*60)</f>
        <v>831.5</v>
      </c>
      <c r="Q26" s="91" t="s">
        <v>22</v>
      </c>
    </row>
    <row r="27" spans="1:17" ht="10.5" customHeight="1">
      <c r="A27" s="20"/>
      <c r="B27" s="124"/>
      <c r="C27" s="147"/>
      <c r="D27" s="62" t="s">
        <v>59</v>
      </c>
      <c r="E27" s="19" t="s">
        <v>127</v>
      </c>
      <c r="F27" s="17" t="s">
        <v>128</v>
      </c>
      <c r="G27" s="19" t="s">
        <v>129</v>
      </c>
      <c r="H27" s="110"/>
      <c r="I27" s="63" t="s">
        <v>130</v>
      </c>
      <c r="J27" s="28"/>
      <c r="K27" s="93"/>
      <c r="L27" s="93"/>
      <c r="M27" s="94"/>
      <c r="N27" s="94"/>
      <c r="O27" s="28"/>
      <c r="P27" s="95"/>
      <c r="Q27" s="96"/>
    </row>
    <row r="28" spans="1:17" ht="22.5" customHeight="1">
      <c r="B28" s="97">
        <v>44729</v>
      </c>
      <c r="C28" s="99" t="s">
        <v>39</v>
      </c>
      <c r="D28" s="64" t="s">
        <v>131</v>
      </c>
      <c r="E28" s="22" t="s">
        <v>132</v>
      </c>
      <c r="F28" s="23" t="s">
        <v>133</v>
      </c>
      <c r="G28" s="65" t="s">
        <v>134</v>
      </c>
      <c r="H28" s="101" t="s">
        <v>33</v>
      </c>
      <c r="I28" s="61" t="s">
        <v>135</v>
      </c>
      <c r="J28" s="87" t="s">
        <v>21</v>
      </c>
      <c r="K28" s="83">
        <v>6.5</v>
      </c>
      <c r="L28" s="83">
        <v>3</v>
      </c>
      <c r="M28" s="85">
        <v>2.2000000000000002</v>
      </c>
      <c r="N28" s="85">
        <v>2.8</v>
      </c>
      <c r="O28" s="87">
        <v>1</v>
      </c>
      <c r="P28" s="89">
        <f>SUM(K28*70+L28*75+M28*25+N28*45+O28*60)</f>
        <v>921</v>
      </c>
      <c r="Q28" s="91" t="s">
        <v>22</v>
      </c>
    </row>
    <row r="29" spans="1:17" ht="12" customHeight="1" thickBot="1">
      <c r="B29" s="119"/>
      <c r="C29" s="120"/>
      <c r="D29" s="26" t="s">
        <v>136</v>
      </c>
      <c r="E29" s="66" t="s">
        <v>137</v>
      </c>
      <c r="F29" s="66" t="s">
        <v>138</v>
      </c>
      <c r="G29" s="67" t="s">
        <v>139</v>
      </c>
      <c r="H29" s="102"/>
      <c r="I29" s="68" t="s">
        <v>140</v>
      </c>
      <c r="J29" s="104"/>
      <c r="K29" s="93"/>
      <c r="L29" s="93"/>
      <c r="M29" s="94"/>
      <c r="N29" s="94"/>
      <c r="O29" s="104"/>
      <c r="P29" s="95"/>
      <c r="Q29" s="96"/>
    </row>
    <row r="30" spans="1:17" ht="21.95" customHeight="1" thickTop="1">
      <c r="B30" s="123">
        <v>44732</v>
      </c>
      <c r="C30" s="31" t="s">
        <v>41</v>
      </c>
      <c r="D30" s="32" t="s">
        <v>29</v>
      </c>
      <c r="E30" s="69" t="s">
        <v>141</v>
      </c>
      <c r="F30" s="34" t="s">
        <v>142</v>
      </c>
      <c r="G30" s="34" t="s">
        <v>143</v>
      </c>
      <c r="H30" s="125" t="s">
        <v>46</v>
      </c>
      <c r="I30" s="70" t="s">
        <v>144</v>
      </c>
      <c r="J30" s="115"/>
      <c r="K30" s="128">
        <v>6</v>
      </c>
      <c r="L30" s="128">
        <v>2.5</v>
      </c>
      <c r="M30" s="130">
        <v>3</v>
      </c>
      <c r="N30" s="113">
        <v>2.8</v>
      </c>
      <c r="O30" s="115"/>
      <c r="P30" s="117">
        <f>SUM(K30*70+L30*75+M30*25+N30*45+J30*60)</f>
        <v>808.5</v>
      </c>
      <c r="Q30" s="118" t="s">
        <v>22</v>
      </c>
    </row>
    <row r="31" spans="1:17" ht="9" customHeight="1">
      <c r="B31" s="124"/>
      <c r="C31" s="27"/>
      <c r="D31" s="17" t="s">
        <v>59</v>
      </c>
      <c r="E31" s="45" t="s">
        <v>145</v>
      </c>
      <c r="F31" s="19" t="s">
        <v>146</v>
      </c>
      <c r="G31" s="19" t="s">
        <v>147</v>
      </c>
      <c r="H31" s="110"/>
      <c r="I31" s="27" t="s">
        <v>148</v>
      </c>
      <c r="J31" s="116"/>
      <c r="K31" s="129"/>
      <c r="L31" s="129"/>
      <c r="M31" s="131"/>
      <c r="N31" s="114"/>
      <c r="O31" s="116"/>
      <c r="P31" s="95"/>
      <c r="Q31" s="96"/>
    </row>
    <row r="32" spans="1:17" ht="21.95" customHeight="1">
      <c r="B32" s="97">
        <v>44733</v>
      </c>
      <c r="C32" s="99" t="s">
        <v>53</v>
      </c>
      <c r="D32" s="37" t="s">
        <v>149</v>
      </c>
      <c r="E32" s="22" t="s">
        <v>150</v>
      </c>
      <c r="F32" s="55" t="s">
        <v>151</v>
      </c>
      <c r="G32" s="55" t="s">
        <v>152</v>
      </c>
      <c r="H32" s="121" t="s">
        <v>33</v>
      </c>
      <c r="I32" s="41" t="s">
        <v>153</v>
      </c>
      <c r="J32" s="103"/>
      <c r="K32" s="83">
        <v>5</v>
      </c>
      <c r="L32" s="83">
        <v>2.6</v>
      </c>
      <c r="M32" s="85">
        <v>2.4</v>
      </c>
      <c r="N32" s="85">
        <v>2.8</v>
      </c>
      <c r="O32" s="103"/>
      <c r="P32" s="105">
        <f>SUM(K32*70+L32*75+M32*25+N32*45)+60</f>
        <v>791</v>
      </c>
      <c r="Q32" s="91" t="s">
        <v>22</v>
      </c>
    </row>
    <row r="33" spans="1:17" ht="9" customHeight="1">
      <c r="B33" s="144"/>
      <c r="C33" s="145"/>
      <c r="D33" s="36" t="s">
        <v>154</v>
      </c>
      <c r="E33" s="19" t="s">
        <v>155</v>
      </c>
      <c r="F33" s="19" t="s">
        <v>156</v>
      </c>
      <c r="G33" s="17" t="s">
        <v>157</v>
      </c>
      <c r="H33" s="122"/>
      <c r="I33" s="71" t="s">
        <v>158</v>
      </c>
      <c r="J33" s="133"/>
      <c r="K33" s="146"/>
      <c r="L33" s="146"/>
      <c r="M33" s="136"/>
      <c r="N33" s="136"/>
      <c r="O33" s="133"/>
      <c r="P33" s="134"/>
      <c r="Q33" s="137"/>
    </row>
    <row r="34" spans="1:17" ht="24.95" customHeight="1">
      <c r="B34" s="138">
        <v>44734</v>
      </c>
      <c r="C34" s="140" t="s">
        <v>14</v>
      </c>
      <c r="D34" s="23" t="s">
        <v>159</v>
      </c>
      <c r="E34" s="72" t="s">
        <v>160</v>
      </c>
      <c r="F34" s="23" t="s">
        <v>161</v>
      </c>
      <c r="G34" s="23" t="s">
        <v>162</v>
      </c>
      <c r="H34" s="142" t="s">
        <v>163</v>
      </c>
      <c r="I34" s="24" t="s">
        <v>164</v>
      </c>
      <c r="J34" s="103" t="s">
        <v>21</v>
      </c>
      <c r="K34" s="93">
        <v>6</v>
      </c>
      <c r="L34" s="93">
        <v>2.6</v>
      </c>
      <c r="M34" s="94">
        <v>2.6</v>
      </c>
      <c r="N34" s="94">
        <v>2.8</v>
      </c>
      <c r="O34" s="103">
        <v>1</v>
      </c>
      <c r="P34" s="105">
        <f>SUM(K34*70+L34*75+M34*25+N34*45)+60</f>
        <v>866</v>
      </c>
      <c r="Q34" s="135" t="s">
        <v>22</v>
      </c>
    </row>
    <row r="35" spans="1:17" ht="9" customHeight="1">
      <c r="B35" s="139"/>
      <c r="C35" s="141"/>
      <c r="D35" s="36" t="s">
        <v>165</v>
      </c>
      <c r="E35" s="17" t="s">
        <v>166</v>
      </c>
      <c r="F35" s="17" t="s">
        <v>167</v>
      </c>
      <c r="G35" s="17" t="s">
        <v>168</v>
      </c>
      <c r="H35" s="143"/>
      <c r="I35" s="27" t="s">
        <v>169</v>
      </c>
      <c r="J35" s="133"/>
      <c r="K35" s="93"/>
      <c r="L35" s="93"/>
      <c r="M35" s="94"/>
      <c r="N35" s="94"/>
      <c r="O35" s="133"/>
      <c r="P35" s="134"/>
      <c r="Q35" s="96"/>
    </row>
    <row r="36" spans="1:17" ht="24.75" customHeight="1">
      <c r="A36" s="20"/>
      <c r="B36" s="106">
        <v>44735</v>
      </c>
      <c r="C36" s="108" t="s">
        <v>28</v>
      </c>
      <c r="D36" s="21" t="s">
        <v>170</v>
      </c>
      <c r="E36" s="22" t="s">
        <v>43</v>
      </c>
      <c r="F36" s="23" t="s">
        <v>171</v>
      </c>
      <c r="G36" s="23" t="s">
        <v>172</v>
      </c>
      <c r="H36" s="132" t="s">
        <v>33</v>
      </c>
      <c r="I36" s="61" t="s">
        <v>173</v>
      </c>
      <c r="J36" s="25"/>
      <c r="K36" s="83">
        <v>6.2</v>
      </c>
      <c r="L36" s="83">
        <v>2.5</v>
      </c>
      <c r="M36" s="85">
        <v>3</v>
      </c>
      <c r="N36" s="85">
        <v>3</v>
      </c>
      <c r="O36" s="25"/>
      <c r="P36" s="89">
        <f>SUM(K36*70+L36*75+M36*25+N36*45+J36*60)</f>
        <v>831.5</v>
      </c>
      <c r="Q36" s="91" t="s">
        <v>22</v>
      </c>
    </row>
    <row r="37" spans="1:17" ht="9" customHeight="1">
      <c r="A37" s="20"/>
      <c r="B37" s="107"/>
      <c r="C37" s="109"/>
      <c r="D37" s="62" t="s">
        <v>174</v>
      </c>
      <c r="E37" s="73" t="s">
        <v>49</v>
      </c>
      <c r="F37" s="17" t="s">
        <v>175</v>
      </c>
      <c r="G37" s="17" t="s">
        <v>176</v>
      </c>
      <c r="H37" s="110"/>
      <c r="I37" s="63" t="s">
        <v>177</v>
      </c>
      <c r="J37" s="28"/>
      <c r="K37" s="93"/>
      <c r="L37" s="93"/>
      <c r="M37" s="94"/>
      <c r="N37" s="94"/>
      <c r="O37" s="28"/>
      <c r="P37" s="95"/>
      <c r="Q37" s="96"/>
    </row>
    <row r="38" spans="1:17" ht="24.95" customHeight="1">
      <c r="B38" s="97">
        <v>44736</v>
      </c>
      <c r="C38" s="99" t="s">
        <v>39</v>
      </c>
      <c r="D38" s="74" t="s">
        <v>178</v>
      </c>
      <c r="E38" s="72" t="s">
        <v>179</v>
      </c>
      <c r="F38" s="23" t="s">
        <v>180</v>
      </c>
      <c r="G38" s="75" t="s">
        <v>181</v>
      </c>
      <c r="H38" s="101" t="s">
        <v>33</v>
      </c>
      <c r="I38" s="24" t="s">
        <v>182</v>
      </c>
      <c r="J38" s="87" t="s">
        <v>21</v>
      </c>
      <c r="K38" s="83">
        <v>6.5</v>
      </c>
      <c r="L38" s="83">
        <v>3</v>
      </c>
      <c r="M38" s="85">
        <v>2.2000000000000002</v>
      </c>
      <c r="N38" s="85">
        <v>2.8</v>
      </c>
      <c r="O38" s="87">
        <v>1</v>
      </c>
      <c r="P38" s="89">
        <f>SUM(K38*70+L38*75+M38*25+N38*45+O38*60)</f>
        <v>921</v>
      </c>
      <c r="Q38" s="91" t="s">
        <v>22</v>
      </c>
    </row>
    <row r="39" spans="1:17" ht="12" customHeight="1" thickBot="1">
      <c r="B39" s="98"/>
      <c r="C39" s="100"/>
      <c r="D39" s="68" t="s">
        <v>183</v>
      </c>
      <c r="E39" s="76" t="s">
        <v>184</v>
      </c>
      <c r="F39" s="76" t="s">
        <v>185</v>
      </c>
      <c r="G39" s="77" t="s">
        <v>186</v>
      </c>
      <c r="H39" s="102"/>
      <c r="I39" s="68" t="s">
        <v>187</v>
      </c>
      <c r="J39" s="88"/>
      <c r="K39" s="84"/>
      <c r="L39" s="84"/>
      <c r="M39" s="86"/>
      <c r="N39" s="86"/>
      <c r="O39" s="88"/>
      <c r="P39" s="90"/>
      <c r="Q39" s="92"/>
    </row>
    <row r="40" spans="1:17" ht="21.95" customHeight="1" thickTop="1">
      <c r="B40" s="123">
        <v>44739</v>
      </c>
      <c r="C40" s="31" t="s">
        <v>41</v>
      </c>
      <c r="D40" s="32" t="s">
        <v>94</v>
      </c>
      <c r="E40" s="69" t="s">
        <v>188</v>
      </c>
      <c r="F40" s="34" t="s">
        <v>189</v>
      </c>
      <c r="G40" s="34" t="s">
        <v>190</v>
      </c>
      <c r="H40" s="125" t="s">
        <v>46</v>
      </c>
      <c r="I40" s="70" t="s">
        <v>191</v>
      </c>
      <c r="J40" s="126" t="s">
        <v>192</v>
      </c>
      <c r="K40" s="128">
        <v>6</v>
      </c>
      <c r="L40" s="128">
        <v>2.5</v>
      </c>
      <c r="M40" s="130">
        <v>3</v>
      </c>
      <c r="N40" s="113">
        <v>2.8</v>
      </c>
      <c r="O40" s="115"/>
      <c r="P40" s="117">
        <f>SUM(K40*70+L40*75+M40*25+N40*45+O40*60)</f>
        <v>808.5</v>
      </c>
      <c r="Q40" s="118" t="s">
        <v>22</v>
      </c>
    </row>
    <row r="41" spans="1:17" ht="9" customHeight="1">
      <c r="B41" s="124"/>
      <c r="C41" s="27"/>
      <c r="D41" s="17" t="s">
        <v>99</v>
      </c>
      <c r="E41" s="45" t="s">
        <v>193</v>
      </c>
      <c r="F41" s="19" t="s">
        <v>194</v>
      </c>
      <c r="G41" s="19" t="s">
        <v>195</v>
      </c>
      <c r="H41" s="110"/>
      <c r="I41" s="27" t="s">
        <v>196</v>
      </c>
      <c r="J41" s="127"/>
      <c r="K41" s="129"/>
      <c r="L41" s="129"/>
      <c r="M41" s="131"/>
      <c r="N41" s="114"/>
      <c r="O41" s="116"/>
      <c r="P41" s="95"/>
      <c r="Q41" s="96"/>
    </row>
    <row r="42" spans="1:17" ht="21.95" customHeight="1">
      <c r="B42" s="97">
        <v>44740</v>
      </c>
      <c r="C42" s="99" t="s">
        <v>53</v>
      </c>
      <c r="D42" s="37" t="s">
        <v>197</v>
      </c>
      <c r="E42" s="22" t="s">
        <v>198</v>
      </c>
      <c r="F42" s="55" t="s">
        <v>199</v>
      </c>
      <c r="G42" s="55" t="s">
        <v>200</v>
      </c>
      <c r="H42" s="121" t="s">
        <v>33</v>
      </c>
      <c r="I42" s="41" t="s">
        <v>201</v>
      </c>
      <c r="J42" s="103"/>
      <c r="K42" s="83">
        <v>5</v>
      </c>
      <c r="L42" s="83">
        <v>2.6</v>
      </c>
      <c r="M42" s="85">
        <v>2.4</v>
      </c>
      <c r="N42" s="85">
        <v>2.8</v>
      </c>
      <c r="O42" s="103"/>
      <c r="P42" s="105">
        <f>SUM(K42*70+L42*75+M42*25+N42*45)+60</f>
        <v>791</v>
      </c>
      <c r="Q42" s="91" t="s">
        <v>22</v>
      </c>
    </row>
    <row r="43" spans="1:17" ht="9" customHeight="1">
      <c r="B43" s="119"/>
      <c r="C43" s="120"/>
      <c r="D43" s="36" t="s">
        <v>202</v>
      </c>
      <c r="E43" s="17" t="s">
        <v>203</v>
      </c>
      <c r="F43" s="17" t="s">
        <v>204</v>
      </c>
      <c r="G43" s="17" t="s">
        <v>205</v>
      </c>
      <c r="H43" s="122"/>
      <c r="I43" s="71" t="s">
        <v>206</v>
      </c>
      <c r="J43" s="104"/>
      <c r="K43" s="93"/>
      <c r="L43" s="93"/>
      <c r="M43" s="94"/>
      <c r="N43" s="94"/>
      <c r="O43" s="104"/>
      <c r="P43" s="95"/>
      <c r="Q43" s="96"/>
    </row>
    <row r="44" spans="1:17" ht="21.95" customHeight="1">
      <c r="A44" s="20"/>
      <c r="B44" s="106">
        <v>44741</v>
      </c>
      <c r="C44" s="108" t="s">
        <v>14</v>
      </c>
      <c r="D44" s="21" t="s">
        <v>207</v>
      </c>
      <c r="E44" s="22" t="s">
        <v>208</v>
      </c>
      <c r="F44" s="23" t="s">
        <v>209</v>
      </c>
      <c r="G44" s="23" t="s">
        <v>210</v>
      </c>
      <c r="H44" s="101" t="s">
        <v>33</v>
      </c>
      <c r="I44" s="24" t="s">
        <v>211</v>
      </c>
      <c r="J44" s="111" t="s">
        <v>212</v>
      </c>
      <c r="K44" s="83">
        <v>6.2</v>
      </c>
      <c r="L44" s="83">
        <v>2.5</v>
      </c>
      <c r="M44" s="85">
        <v>3</v>
      </c>
      <c r="N44" s="85">
        <v>3</v>
      </c>
      <c r="O44" s="25"/>
      <c r="P44" s="89">
        <f>SUM(K44*70+L44*75+M44*25+N44*45+O44*60)</f>
        <v>831.5</v>
      </c>
      <c r="Q44" s="91" t="s">
        <v>22</v>
      </c>
    </row>
    <row r="45" spans="1:17" ht="11.25" customHeight="1">
      <c r="A45" s="20"/>
      <c r="B45" s="107"/>
      <c r="C45" s="109"/>
      <c r="D45" s="62" t="s">
        <v>213</v>
      </c>
      <c r="E45" s="73" t="s">
        <v>214</v>
      </c>
      <c r="F45" s="17" t="s">
        <v>215</v>
      </c>
      <c r="G45" s="17" t="s">
        <v>216</v>
      </c>
      <c r="H45" s="110"/>
      <c r="I45" s="63" t="s">
        <v>217</v>
      </c>
      <c r="J45" s="112"/>
      <c r="K45" s="93"/>
      <c r="L45" s="93"/>
      <c r="M45" s="94"/>
      <c r="N45" s="94"/>
      <c r="O45" s="28"/>
      <c r="P45" s="95"/>
      <c r="Q45" s="96"/>
    </row>
    <row r="46" spans="1:17" ht="24.95" customHeight="1">
      <c r="B46" s="97">
        <v>44742</v>
      </c>
      <c r="C46" s="99" t="s">
        <v>28</v>
      </c>
      <c r="D46" s="74" t="s">
        <v>29</v>
      </c>
      <c r="E46" s="72" t="s">
        <v>218</v>
      </c>
      <c r="F46" s="23" t="s">
        <v>219</v>
      </c>
      <c r="G46" s="23" t="s">
        <v>220</v>
      </c>
      <c r="H46" s="101" t="s">
        <v>33</v>
      </c>
      <c r="I46" s="24" t="s">
        <v>221</v>
      </c>
      <c r="J46" s="87"/>
      <c r="K46" s="83">
        <v>6.5</v>
      </c>
      <c r="L46" s="83">
        <v>3</v>
      </c>
      <c r="M46" s="85">
        <v>2.2000000000000002</v>
      </c>
      <c r="N46" s="85">
        <v>2.8</v>
      </c>
      <c r="O46" s="87">
        <v>1</v>
      </c>
      <c r="P46" s="89">
        <f>SUM(K46*70+L46*75+M46*25+N46*45+O46*60)</f>
        <v>921</v>
      </c>
      <c r="Q46" s="91" t="s">
        <v>22</v>
      </c>
    </row>
    <row r="47" spans="1:17" ht="12" customHeight="1" thickBot="1">
      <c r="B47" s="98"/>
      <c r="C47" s="100"/>
      <c r="D47" s="68" t="s">
        <v>59</v>
      </c>
      <c r="E47" s="76" t="s">
        <v>49</v>
      </c>
      <c r="F47" s="76" t="s">
        <v>222</v>
      </c>
      <c r="G47" s="76" t="s">
        <v>223</v>
      </c>
      <c r="H47" s="102"/>
      <c r="I47" s="68" t="s">
        <v>224</v>
      </c>
      <c r="J47" s="88"/>
      <c r="K47" s="84"/>
      <c r="L47" s="84"/>
      <c r="M47" s="86"/>
      <c r="N47" s="86"/>
      <c r="O47" s="88"/>
      <c r="P47" s="90"/>
      <c r="Q47" s="92"/>
    </row>
    <row r="48" spans="1:17" ht="15" customHeight="1">
      <c r="D48" s="78" t="s">
        <v>225</v>
      </c>
      <c r="H48"/>
    </row>
    <row r="49" spans="4:4" ht="17.649999999999999" customHeight="1">
      <c r="D49" s="79" t="s">
        <v>226</v>
      </c>
    </row>
    <row r="50" spans="4:4" ht="10.15" customHeight="1">
      <c r="D50" s="80" t="s">
        <v>227</v>
      </c>
    </row>
    <row r="51" spans="4:4" ht="15.75" customHeight="1">
      <c r="D51" s="80" t="s">
        <v>228</v>
      </c>
    </row>
    <row r="52" spans="4:4" ht="12.75" customHeight="1">
      <c r="D52" s="80" t="s">
        <v>229</v>
      </c>
    </row>
    <row r="53" spans="4:4" ht="10.15" customHeight="1"/>
    <row r="54" spans="4:4" ht="15" customHeight="1"/>
    <row r="55" spans="4:4" ht="9.6" customHeight="1"/>
    <row r="56" spans="4:4" ht="17.100000000000001" customHeight="1"/>
    <row r="57" spans="4:4" ht="10.15" customHeight="1"/>
    <row r="58" spans="4:4" ht="15" customHeight="1"/>
    <row r="59" spans="4:4" ht="10.15" customHeight="1"/>
    <row r="60" spans="4:4" ht="17.100000000000001" customHeight="1"/>
    <row r="61" spans="4:4" ht="10.15" customHeight="1"/>
    <row r="62" spans="4:4" ht="17.100000000000001" customHeight="1"/>
    <row r="63" spans="4:4" ht="10.15" customHeight="1"/>
    <row r="64" spans="4:4" ht="17.649999999999999" customHeight="1"/>
    <row r="65" ht="10.15" customHeight="1"/>
    <row r="66" ht="17.100000000000001" customHeight="1"/>
    <row r="67" ht="10.15" customHeight="1"/>
    <row r="68" ht="20.100000000000001" customHeight="1"/>
    <row r="69" ht="10.15" customHeight="1"/>
    <row r="70" ht="12" customHeight="1"/>
    <row r="71" ht="10.15" customHeight="1"/>
    <row r="72" ht="15" customHeight="1"/>
    <row r="73" ht="7.5" customHeight="1"/>
    <row r="74" ht="18" customHeight="1"/>
    <row r="75" ht="8.1" customHeight="1"/>
    <row r="76" ht="17.649999999999999" customHeight="1"/>
    <row r="77" ht="8.1" customHeight="1"/>
    <row r="78" ht="20.100000000000001" customHeight="1"/>
    <row r="79" ht="10.15" customHeight="1"/>
    <row r="80" ht="18" customHeight="1"/>
    <row r="81" ht="7.5" customHeight="1"/>
    <row r="82" ht="13.5" customHeight="1"/>
    <row r="83" ht="10.15" customHeight="1"/>
    <row r="84" ht="10.5" customHeight="1"/>
    <row r="85" ht="10.5" customHeight="1"/>
    <row r="86" ht="15" customHeight="1"/>
    <row r="87" ht="15" customHeight="1"/>
  </sheetData>
  <mergeCells count="224">
    <mergeCell ref="P4:P5"/>
    <mergeCell ref="Q4:Q5"/>
    <mergeCell ref="B6:B7"/>
    <mergeCell ref="C6:C7"/>
    <mergeCell ref="H6:H7"/>
    <mergeCell ref="K6:K7"/>
    <mergeCell ref="L6:L7"/>
    <mergeCell ref="B4:B5"/>
    <mergeCell ref="C4:C5"/>
    <mergeCell ref="H4:H5"/>
    <mergeCell ref="J4:J5"/>
    <mergeCell ref="K4:K5"/>
    <mergeCell ref="L4:L5"/>
    <mergeCell ref="B8:B9"/>
    <mergeCell ref="C8:C9"/>
    <mergeCell ref="D8:G9"/>
    <mergeCell ref="H8:H9"/>
    <mergeCell ref="J8:J9"/>
    <mergeCell ref="K8:K9"/>
    <mergeCell ref="M4:M5"/>
    <mergeCell ref="N4:N5"/>
    <mergeCell ref="O4:O5"/>
    <mergeCell ref="L8:L9"/>
    <mergeCell ref="M8:M9"/>
    <mergeCell ref="N8:N9"/>
    <mergeCell ref="O8:O9"/>
    <mergeCell ref="P8:P9"/>
    <mergeCell ref="Q8:Q9"/>
    <mergeCell ref="M6:M7"/>
    <mergeCell ref="N6:N7"/>
    <mergeCell ref="P6:P7"/>
    <mergeCell ref="Q6:Q7"/>
    <mergeCell ref="B14:B15"/>
    <mergeCell ref="C14:C15"/>
    <mergeCell ref="H14:H15"/>
    <mergeCell ref="J14:J15"/>
    <mergeCell ref="K14:K15"/>
    <mergeCell ref="N10:N11"/>
    <mergeCell ref="O10:O11"/>
    <mergeCell ref="P10:P11"/>
    <mergeCell ref="Q10:Q11"/>
    <mergeCell ref="B12:B13"/>
    <mergeCell ref="C12:C13"/>
    <mergeCell ref="H12:H13"/>
    <mergeCell ref="J12:J13"/>
    <mergeCell ref="K12:K13"/>
    <mergeCell ref="L12:L13"/>
    <mergeCell ref="B10:B11"/>
    <mergeCell ref="H10:H11"/>
    <mergeCell ref="J10:J11"/>
    <mergeCell ref="K10:K11"/>
    <mergeCell ref="L10:L11"/>
    <mergeCell ref="M10:M11"/>
    <mergeCell ref="L14:L15"/>
    <mergeCell ref="M14:M15"/>
    <mergeCell ref="N14:N15"/>
    <mergeCell ref="O14:O15"/>
    <mergeCell ref="P14:P15"/>
    <mergeCell ref="Q14:Q15"/>
    <mergeCell ref="M12:M13"/>
    <mergeCell ref="N12:N13"/>
    <mergeCell ref="O12:O13"/>
    <mergeCell ref="P12:P13"/>
    <mergeCell ref="Q12:Q13"/>
    <mergeCell ref="N16:N17"/>
    <mergeCell ref="P16:P17"/>
    <mergeCell ref="Q16:Q17"/>
    <mergeCell ref="B18:B19"/>
    <mergeCell ref="C18:C19"/>
    <mergeCell ref="H18:H19"/>
    <mergeCell ref="J18:J19"/>
    <mergeCell ref="K18:K19"/>
    <mergeCell ref="L18:L19"/>
    <mergeCell ref="M18:M19"/>
    <mergeCell ref="B16:B17"/>
    <mergeCell ref="C16:C17"/>
    <mergeCell ref="H16:H17"/>
    <mergeCell ref="K16:K17"/>
    <mergeCell ref="L16:L17"/>
    <mergeCell ref="M16:M17"/>
    <mergeCell ref="N18:N19"/>
    <mergeCell ref="O18:O19"/>
    <mergeCell ref="P18:P19"/>
    <mergeCell ref="Q18:Q19"/>
    <mergeCell ref="B20:B21"/>
    <mergeCell ref="H20:H21"/>
    <mergeCell ref="J20:J21"/>
    <mergeCell ref="K20:K21"/>
    <mergeCell ref="L20:L21"/>
    <mergeCell ref="M20:M21"/>
    <mergeCell ref="N20:N21"/>
    <mergeCell ref="O20:O21"/>
    <mergeCell ref="P20:P21"/>
    <mergeCell ref="Q20:Q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Q22:Q23"/>
    <mergeCell ref="B24:B25"/>
    <mergeCell ref="C24:C25"/>
    <mergeCell ref="H24:H25"/>
    <mergeCell ref="J24:J25"/>
    <mergeCell ref="P24:P25"/>
    <mergeCell ref="N26:N27"/>
    <mergeCell ref="P26:P27"/>
    <mergeCell ref="Q26:Q27"/>
    <mergeCell ref="B28:B29"/>
    <mergeCell ref="C28:C29"/>
    <mergeCell ref="H28:H29"/>
    <mergeCell ref="J28:J29"/>
    <mergeCell ref="K28:K29"/>
    <mergeCell ref="L28:L29"/>
    <mergeCell ref="M28:M29"/>
    <mergeCell ref="B26:B27"/>
    <mergeCell ref="C26:C27"/>
    <mergeCell ref="H26:H27"/>
    <mergeCell ref="K26:K27"/>
    <mergeCell ref="L26:L27"/>
    <mergeCell ref="M26:M27"/>
    <mergeCell ref="N28:N29"/>
    <mergeCell ref="O28:O29"/>
    <mergeCell ref="P28:P29"/>
    <mergeCell ref="Q28:Q29"/>
    <mergeCell ref="B30:B31"/>
    <mergeCell ref="H30:H31"/>
    <mergeCell ref="J30:J31"/>
    <mergeCell ref="K30:K31"/>
    <mergeCell ref="L30:L31"/>
    <mergeCell ref="M30:M31"/>
    <mergeCell ref="B34:B35"/>
    <mergeCell ref="C34:C35"/>
    <mergeCell ref="H34:H35"/>
    <mergeCell ref="J34:J35"/>
    <mergeCell ref="K34:K35"/>
    <mergeCell ref="N30:N31"/>
    <mergeCell ref="O30:O31"/>
    <mergeCell ref="P30:P31"/>
    <mergeCell ref="Q30:Q31"/>
    <mergeCell ref="B32:B33"/>
    <mergeCell ref="C32:C33"/>
    <mergeCell ref="H32:H33"/>
    <mergeCell ref="J32:J33"/>
    <mergeCell ref="K32:K33"/>
    <mergeCell ref="L32:L33"/>
    <mergeCell ref="L34:L35"/>
    <mergeCell ref="M34:M35"/>
    <mergeCell ref="N34:N35"/>
    <mergeCell ref="O34:O35"/>
    <mergeCell ref="P34:P35"/>
    <mergeCell ref="Q34:Q35"/>
    <mergeCell ref="M32:M33"/>
    <mergeCell ref="N32:N33"/>
    <mergeCell ref="O32:O33"/>
    <mergeCell ref="P32:P33"/>
    <mergeCell ref="Q32:Q33"/>
    <mergeCell ref="N36:N37"/>
    <mergeCell ref="P36:P37"/>
    <mergeCell ref="Q36:Q37"/>
    <mergeCell ref="B38:B39"/>
    <mergeCell ref="C38:C39"/>
    <mergeCell ref="H38:H39"/>
    <mergeCell ref="J38:J39"/>
    <mergeCell ref="K38:K39"/>
    <mergeCell ref="L38:L39"/>
    <mergeCell ref="M38:M39"/>
    <mergeCell ref="B36:B37"/>
    <mergeCell ref="C36:C37"/>
    <mergeCell ref="H36:H37"/>
    <mergeCell ref="K36:K37"/>
    <mergeCell ref="L36:L37"/>
    <mergeCell ref="M36:M37"/>
    <mergeCell ref="N38:N39"/>
    <mergeCell ref="O38:O39"/>
    <mergeCell ref="P38:P39"/>
    <mergeCell ref="Q38:Q39"/>
    <mergeCell ref="B40:B41"/>
    <mergeCell ref="H40:H41"/>
    <mergeCell ref="J40:J41"/>
    <mergeCell ref="K40:K41"/>
    <mergeCell ref="L40:L41"/>
    <mergeCell ref="M40:M41"/>
    <mergeCell ref="Q42:Q43"/>
    <mergeCell ref="B44:B45"/>
    <mergeCell ref="C44:C45"/>
    <mergeCell ref="H44:H45"/>
    <mergeCell ref="J44:J45"/>
    <mergeCell ref="K44:K45"/>
    <mergeCell ref="N40:N41"/>
    <mergeCell ref="O40:O41"/>
    <mergeCell ref="P40:P41"/>
    <mergeCell ref="Q40:Q41"/>
    <mergeCell ref="B42:B43"/>
    <mergeCell ref="C42:C43"/>
    <mergeCell ref="H42:H43"/>
    <mergeCell ref="J42:J43"/>
    <mergeCell ref="K42:K43"/>
    <mergeCell ref="L42:L43"/>
    <mergeCell ref="B46:B47"/>
    <mergeCell ref="C46:C47"/>
    <mergeCell ref="H46:H47"/>
    <mergeCell ref="J46:J47"/>
    <mergeCell ref="K46:K47"/>
    <mergeCell ref="M42:M43"/>
    <mergeCell ref="N42:N43"/>
    <mergeCell ref="O42:O43"/>
    <mergeCell ref="P42:P43"/>
    <mergeCell ref="L46:L47"/>
    <mergeCell ref="M46:M47"/>
    <mergeCell ref="N46:N47"/>
    <mergeCell ref="O46:O47"/>
    <mergeCell ref="P46:P47"/>
    <mergeCell ref="Q46:Q47"/>
    <mergeCell ref="L44:L45"/>
    <mergeCell ref="M44:M45"/>
    <mergeCell ref="N44:N45"/>
    <mergeCell ref="P44:P45"/>
    <mergeCell ref="Q44:Q45"/>
  </mergeCells>
  <phoneticPr fontId="3" type="noConversion"/>
  <pageMargins left="0" right="0" top="0" bottom="0" header="0.11811023622047245" footer="0"/>
  <pageSetup paperSize="9" scale="84" orientation="portrait" verticalDpi="4294967293" r:id="rId1"/>
  <rowBreaks count="1" manualBreakCount="1">
    <brk id="54" max="1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566B6BC0443B44A8A88CF6BE507E16" ma:contentTypeVersion="11" ma:contentTypeDescription="Create a new document." ma:contentTypeScope="" ma:versionID="5d237d03a7923e47f272963d2d262627">
  <xsd:schema xmlns:xsd="http://www.w3.org/2001/XMLSchema" xmlns:xs="http://www.w3.org/2001/XMLSchema" xmlns:p="http://schemas.microsoft.com/office/2006/metadata/properties" xmlns:ns3="e7d82e71-51b6-44bd-ab7c-d773400c5751" targetNamespace="http://schemas.microsoft.com/office/2006/metadata/properties" ma:root="true" ma:fieldsID="61b0e39b0f7b956bb7ad4ff301d9a51d" ns3:_="">
    <xsd:import namespace="e7d82e71-51b6-44bd-ab7c-d773400c575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82e71-51b6-44bd-ab7c-d773400c57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3AD7DE-E489-4CF7-8922-25D65D6BB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d82e71-51b6-44bd-ab7c-d773400c57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267AF6-3E63-476A-8175-659EB919CEB7}">
  <ds:schemaRefs>
    <ds:schemaRef ds:uri="http://purl.org/dc/terms/"/>
    <ds:schemaRef ds:uri="http://schemas.openxmlformats.org/package/2006/metadata/core-properties"/>
    <ds:schemaRef ds:uri="e7d82e71-51b6-44bd-ab7c-d773400c575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C22F1DD-A4DD-4617-A2E7-E20789129B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自強111.6</vt:lpstr>
      <vt:lpstr>自強111.6!Print_Area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tc914</cp:lastModifiedBy>
  <cp:lastPrinted>2022-05-06T06:58:35Z</cp:lastPrinted>
  <dcterms:created xsi:type="dcterms:W3CDTF">2022-05-06T02:46:06Z</dcterms:created>
  <dcterms:modified xsi:type="dcterms:W3CDTF">2022-05-06T06:59:20Z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0x0101007C566B6BC0443B44A8A88CF6BE507E16</vt:lpwstr>
  </property>
</Properties>
</file>