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work\01午秘\菜單 菜單互評\菜單互評\111年11月份(1020寄)\菜單\原始菜單\"/>
    </mc:Choice>
  </mc:AlternateContent>
  <bookViews>
    <workbookView xWindow="0" yWindow="0" windowWidth="20400" windowHeight="7260"/>
  </bookViews>
  <sheets>
    <sheet name="自強111.11" sheetId="1" r:id="rId1"/>
  </sheets>
  <definedNames>
    <definedName name="_xlnm.Print_Area" localSheetId="0">'自強111.11'!$A$1:$R$56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48" i="1" l="1"/>
  <c r="P46" i="1"/>
  <c r="P44" i="1"/>
  <c r="P42" i="1"/>
  <c r="P40" i="1"/>
  <c r="P38" i="1"/>
  <c r="P36" i="1"/>
  <c r="P34" i="1"/>
  <c r="P30" i="1"/>
  <c r="P28" i="1"/>
  <c r="P26" i="1"/>
  <c r="P24" i="1"/>
  <c r="P22" i="1"/>
  <c r="P20" i="1"/>
  <c r="P18" i="1"/>
  <c r="P16" i="1"/>
  <c r="P14" i="1"/>
  <c r="P12" i="1"/>
  <c r="P10" i="1"/>
  <c r="P8" i="1"/>
  <c r="P6" i="1"/>
  <c r="P4" i="1"/>
</calcChain>
</file>

<file path=xl/sharedStrings.xml><?xml version="1.0" encoding="utf-8"?>
<sst xmlns="http://schemas.openxmlformats.org/spreadsheetml/2006/main" count="319" uniqueCount="238">
  <si>
    <t>日期</t>
  </si>
  <si>
    <t>星期</t>
  </si>
  <si>
    <t>主食</t>
  </si>
  <si>
    <t>主菜</t>
  </si>
  <si>
    <t>副菜</t>
  </si>
  <si>
    <t>青菜</t>
  </si>
  <si>
    <t>湯品</t>
  </si>
  <si>
    <t>水果類(份)</t>
  </si>
  <si>
    <t>全穀雜糧類(份)</t>
    <phoneticPr fontId="8" type="noConversion"/>
  </si>
  <si>
    <t>豆魚蛋肉類(份)</t>
    <phoneticPr fontId="8" type="noConversion"/>
  </si>
  <si>
    <t>蔬菜類(份)</t>
  </si>
  <si>
    <t>油脂類(份)</t>
  </si>
  <si>
    <t>熱量(大卡)</t>
  </si>
  <si>
    <t>三章1Q</t>
    <phoneticPr fontId="3" type="noConversion"/>
  </si>
  <si>
    <t>二</t>
    <phoneticPr fontId="8" type="noConversion"/>
  </si>
  <si>
    <t>芝麻飯</t>
    <phoneticPr fontId="3" type="noConversion"/>
  </si>
  <si>
    <r>
      <t>泰式腰果雞丁</t>
    </r>
    <r>
      <rPr>
        <sz val="8"/>
        <color theme="1"/>
        <rFont val="標楷體"/>
        <family val="4"/>
        <charset val="136"/>
      </rPr>
      <t>*小辣</t>
    </r>
    <phoneticPr fontId="3" type="noConversion"/>
  </si>
  <si>
    <t>莎莎肉醬干丁</t>
    <phoneticPr fontId="3" type="noConversion"/>
  </si>
  <si>
    <t>季豆炒肉絲</t>
    <phoneticPr fontId="3" type="noConversion"/>
  </si>
  <si>
    <t>有機蔬菜</t>
    <phoneticPr fontId="3" type="noConversion"/>
  </si>
  <si>
    <r>
      <t>綜合燒仙草</t>
    </r>
    <r>
      <rPr>
        <sz val="8"/>
        <color rgb="FFFF0000"/>
        <rFont val="標楷體"/>
        <family val="4"/>
        <charset val="136"/>
      </rPr>
      <t>*勾芡</t>
    </r>
    <phoneticPr fontId="3" type="noConversion"/>
  </si>
  <si>
    <t>V</t>
    <phoneticPr fontId="3" type="noConversion"/>
  </si>
  <si>
    <t>白米.黑芝麻</t>
    <phoneticPr fontId="3" type="noConversion"/>
  </si>
  <si>
    <t>雞肉.洋蔥.腰果/燒</t>
    <phoneticPr fontId="3" type="noConversion"/>
  </si>
  <si>
    <t>豆乾丁.絞肉.蕃茄.洋蔥/煮</t>
    <phoneticPr fontId="3" type="noConversion"/>
  </si>
  <si>
    <t>四季豆.肉絲.紅蘿蔔/炒</t>
    <phoneticPr fontId="3" type="noConversion"/>
  </si>
  <si>
    <t>仙草汁.芋圓.地瓜</t>
    <phoneticPr fontId="3" type="noConversion"/>
  </si>
  <si>
    <t>三</t>
    <phoneticPr fontId="8" type="noConversion"/>
  </si>
  <si>
    <t>肉燥乾麵</t>
    <phoneticPr fontId="3" type="noConversion"/>
  </si>
  <si>
    <t>巴比Q烤腿排</t>
    <phoneticPr fontId="3" type="noConversion"/>
  </si>
  <si>
    <r>
      <t>川味麻辣燙</t>
    </r>
    <r>
      <rPr>
        <sz val="8"/>
        <color theme="1"/>
        <rFont val="標楷體"/>
        <family val="4"/>
        <charset val="136"/>
      </rPr>
      <t>*微辣</t>
    </r>
    <phoneticPr fontId="3" type="noConversion"/>
  </si>
  <si>
    <t>紅蘿蔔炒蛋</t>
    <phoneticPr fontId="3" type="noConversion"/>
  </si>
  <si>
    <t>季節蔬菜</t>
    <phoneticPr fontId="8" type="noConversion"/>
  </si>
  <si>
    <t>三絲湯</t>
    <phoneticPr fontId="3" type="noConversion"/>
  </si>
  <si>
    <t>水果</t>
    <phoneticPr fontId="3" type="noConversion"/>
  </si>
  <si>
    <t>麵條.肉燥.時蔬</t>
    <phoneticPr fontId="3" type="noConversion"/>
  </si>
  <si>
    <t>腿排/烤</t>
    <phoneticPr fontId="3" type="noConversion"/>
  </si>
  <si>
    <t>高麗菜.金針菇.百頁豆腐/煮</t>
    <phoneticPr fontId="3" type="noConversion"/>
  </si>
  <si>
    <t>紅蘿蔔.雞蛋/炒</t>
    <phoneticPr fontId="3" type="noConversion"/>
  </si>
  <si>
    <t>豆薯.肉絲.紅蘿蔔.雞蛋</t>
    <phoneticPr fontId="3" type="noConversion"/>
  </si>
  <si>
    <t>四</t>
    <phoneticPr fontId="8" type="noConversion"/>
  </si>
  <si>
    <t>香Q白飯</t>
    <phoneticPr fontId="3" type="noConversion"/>
  </si>
  <si>
    <t>義式燉肉</t>
    <phoneticPr fontId="3" type="noConversion"/>
  </si>
  <si>
    <t>海結杏鮑菇燒雞</t>
    <phoneticPr fontId="3" type="noConversion"/>
  </si>
  <si>
    <t>沙茶白玉煮</t>
    <phoneticPr fontId="3" type="noConversion"/>
  </si>
  <si>
    <t>有機蔬菜</t>
    <phoneticPr fontId="8" type="noConversion"/>
  </si>
  <si>
    <t>針菇蒲瓜</t>
    <phoneticPr fontId="8" type="noConversion"/>
  </si>
  <si>
    <t>白米</t>
    <phoneticPr fontId="3" type="noConversion"/>
  </si>
  <si>
    <t>豬肉.蕃茄.洋蔥/燉</t>
    <phoneticPr fontId="3" type="noConversion"/>
  </si>
  <si>
    <t>海帶.杏鮑菇.雞肉/燒</t>
    <phoneticPr fontId="3" type="noConversion"/>
  </si>
  <si>
    <t>紅.白蘿蔔.玉米/煮</t>
    <phoneticPr fontId="3" type="noConversion"/>
  </si>
  <si>
    <t>蒲瓜.金針菇</t>
    <phoneticPr fontId="8" type="noConversion"/>
  </si>
  <si>
    <t>五</t>
    <phoneticPr fontId="8" type="noConversion"/>
  </si>
  <si>
    <t>五穀飯</t>
    <phoneticPr fontId="3" type="noConversion"/>
  </si>
  <si>
    <t>海鮮花枝排</t>
    <phoneticPr fontId="3" type="noConversion"/>
  </si>
  <si>
    <t>風味咖哩豬肉</t>
    <phoneticPr fontId="3" type="noConversion"/>
  </si>
  <si>
    <t>鮮菇花椰</t>
    <phoneticPr fontId="3" type="noConversion"/>
  </si>
  <si>
    <t>酸菜肉片湯</t>
    <phoneticPr fontId="3" type="noConversion"/>
  </si>
  <si>
    <t>白米.五穀米</t>
    <phoneticPr fontId="3" type="noConversion"/>
  </si>
  <si>
    <t>花枝排/炸</t>
    <phoneticPr fontId="3" type="noConversion"/>
  </si>
  <si>
    <t>洋芋.豬肉.洋蔥.紅蘿蔔/煮</t>
    <phoneticPr fontId="3" type="noConversion"/>
  </si>
  <si>
    <t>花椰菜.香菇.木耳/炒</t>
    <phoneticPr fontId="3" type="noConversion"/>
  </si>
  <si>
    <t>酸菜.肉片</t>
    <phoneticPr fontId="3" type="noConversion"/>
  </si>
  <si>
    <t>一</t>
    <phoneticPr fontId="8" type="noConversion"/>
  </si>
  <si>
    <t>黃金小米飯</t>
    <phoneticPr fontId="3" type="noConversion"/>
  </si>
  <si>
    <t>卡拉雞排</t>
    <phoneticPr fontId="3" type="noConversion"/>
  </si>
  <si>
    <r>
      <t>韓式部隊鍋</t>
    </r>
    <r>
      <rPr>
        <sz val="8"/>
        <color theme="1"/>
        <rFont val="標楷體"/>
        <family val="4"/>
        <charset val="136"/>
      </rPr>
      <t>*小辣</t>
    </r>
    <phoneticPr fontId="3" type="noConversion"/>
  </si>
  <si>
    <t>田園時蔬</t>
    <phoneticPr fontId="3" type="noConversion"/>
  </si>
  <si>
    <t>產銷履歷蔬菜</t>
    <phoneticPr fontId="8" type="noConversion"/>
  </si>
  <si>
    <t>蕃茄豆腐湯</t>
    <phoneticPr fontId="3" type="noConversion"/>
  </si>
  <si>
    <t>白米.小米</t>
    <phoneticPr fontId="3" type="noConversion"/>
  </si>
  <si>
    <t>雞排/炸</t>
    <phoneticPr fontId="3" type="noConversion"/>
  </si>
  <si>
    <t>泡菜.豆皮.年糕.金針菇.麵條/煮</t>
    <phoneticPr fontId="3" type="noConversion"/>
  </si>
  <si>
    <t>刈薯.玉米.毛豆/煮</t>
    <phoneticPr fontId="3" type="noConversion"/>
  </si>
  <si>
    <t>豆腐.蕃茄</t>
    <phoneticPr fontId="3" type="noConversion"/>
  </si>
  <si>
    <t>沙茶豬肉</t>
    <phoneticPr fontId="3" type="noConversion"/>
  </si>
  <si>
    <t>南洋風味雞</t>
    <phoneticPr fontId="3" type="noConversion"/>
  </si>
  <si>
    <t>日式一番煮</t>
    <phoneticPr fontId="3" type="noConversion"/>
  </si>
  <si>
    <t>紫菜蛋花湯</t>
    <phoneticPr fontId="3" type="noConversion"/>
  </si>
  <si>
    <t>豬肉.洋蔥/燒</t>
    <phoneticPr fontId="3" type="noConversion"/>
  </si>
  <si>
    <t>南瓜.雞肉.紅蘿蔔/煮</t>
    <phoneticPr fontId="3" type="noConversion"/>
  </si>
  <si>
    <t>蘿蔔.豆干/煮</t>
    <phoneticPr fontId="3" type="noConversion"/>
  </si>
  <si>
    <t>紫菜.雞蛋</t>
    <phoneticPr fontId="3" type="noConversion"/>
  </si>
  <si>
    <t>滷肉飯</t>
    <phoneticPr fontId="3" type="noConversion"/>
  </si>
  <si>
    <t>檸香雞翅</t>
    <phoneticPr fontId="3" type="noConversion"/>
  </si>
  <si>
    <t>香筍炒肉羹</t>
    <phoneticPr fontId="3" type="noConversion"/>
  </si>
  <si>
    <t>玉米炒蛋</t>
    <phoneticPr fontId="3" type="noConversion"/>
  </si>
  <si>
    <t>蘿蔔排骨湯</t>
    <phoneticPr fontId="3" type="noConversion"/>
  </si>
  <si>
    <t>白米.滷肉</t>
    <phoneticPr fontId="3" type="noConversion"/>
  </si>
  <si>
    <t>雞翅/烤</t>
    <phoneticPr fontId="3" type="noConversion"/>
  </si>
  <si>
    <t>竹筍.肉羹.紅蘿蔔/煮</t>
    <phoneticPr fontId="3" type="noConversion"/>
  </si>
  <si>
    <t>玉米粒.雞蛋.紅蘿蔔/炒</t>
    <phoneticPr fontId="3" type="noConversion"/>
  </si>
  <si>
    <t>蘿蔔.排骨</t>
    <phoneticPr fontId="3" type="noConversion"/>
  </si>
  <si>
    <t>麥片飯</t>
    <phoneticPr fontId="3" type="noConversion"/>
  </si>
  <si>
    <r>
      <t>泰式椒麻魚丁</t>
    </r>
    <r>
      <rPr>
        <sz val="8"/>
        <color theme="1"/>
        <rFont val="標楷體"/>
        <family val="4"/>
        <charset val="136"/>
      </rPr>
      <t>*小辣</t>
    </r>
    <phoneticPr fontId="3" type="noConversion"/>
  </si>
  <si>
    <t>瓜仔肉</t>
    <phoneticPr fontId="3" type="noConversion"/>
  </si>
  <si>
    <t>脆炒蒲瓜</t>
    <phoneticPr fontId="3" type="noConversion"/>
  </si>
  <si>
    <r>
      <t>大滷湯</t>
    </r>
    <r>
      <rPr>
        <sz val="8"/>
        <rFont val="標楷體"/>
        <family val="4"/>
        <charset val="136"/>
      </rPr>
      <t>*勾芡</t>
    </r>
    <phoneticPr fontId="3" type="noConversion"/>
  </si>
  <si>
    <t>白米.麥片</t>
    <phoneticPr fontId="3" type="noConversion"/>
  </si>
  <si>
    <t>魚丁.洋蔥/燒</t>
    <phoneticPr fontId="3" type="noConversion"/>
  </si>
  <si>
    <t>絞瓜.麵輪.絞肉/煮</t>
    <phoneticPr fontId="3" type="noConversion"/>
  </si>
  <si>
    <t>蒲瓜.紅蘿蔔/炒</t>
    <phoneticPr fontId="3" type="noConversion"/>
  </si>
  <si>
    <t>竹筍.肉絲.紅蘿蔔.木耳</t>
    <phoneticPr fontId="3" type="noConversion"/>
  </si>
  <si>
    <t>招牌炒麵</t>
    <phoneticPr fontId="3" type="noConversion"/>
  </si>
  <si>
    <t>蒜味豬排</t>
    <phoneticPr fontId="3" type="noConversion"/>
  </si>
  <si>
    <t>季豆炒菇菇</t>
    <phoneticPr fontId="3" type="noConversion"/>
  </si>
  <si>
    <t>三杯油豆腐</t>
    <phoneticPr fontId="3" type="noConversion"/>
  </si>
  <si>
    <t>冬瓜湯</t>
    <phoneticPr fontId="3" type="noConversion"/>
  </si>
  <si>
    <t>麵條.豬肉.時蔬</t>
    <phoneticPr fontId="3" type="noConversion"/>
  </si>
  <si>
    <t>里肌肉排/燒</t>
    <phoneticPr fontId="3" type="noConversion"/>
  </si>
  <si>
    <t>四季豆.香菇.紅蘿蔔/炒</t>
    <phoneticPr fontId="3" type="noConversion"/>
  </si>
  <si>
    <t>油豆腐.絞肉.九層塔/燒</t>
    <phoneticPr fontId="3" type="noConversion"/>
  </si>
  <si>
    <t>冬瓜.肉絲</t>
    <phoneticPr fontId="3" type="noConversion"/>
  </si>
  <si>
    <t>運動會</t>
    <phoneticPr fontId="8" type="noConversion"/>
  </si>
  <si>
    <t>脆皮雞腿</t>
    <phoneticPr fontId="3" type="noConversion"/>
  </si>
  <si>
    <t>義式番茄肉醬</t>
    <phoneticPr fontId="3" type="noConversion"/>
  </si>
  <si>
    <t>鐵板銀芽肉絲</t>
    <phoneticPr fontId="3" type="noConversion"/>
  </si>
  <si>
    <t>綠豆粉圓甜湯</t>
    <phoneticPr fontId="3" type="noConversion"/>
  </si>
  <si>
    <t>雞腿/炸</t>
    <phoneticPr fontId="3" type="noConversion"/>
  </si>
  <si>
    <t>絞肉.蕃茄.洋芋/煮</t>
    <phoneticPr fontId="3" type="noConversion"/>
  </si>
  <si>
    <t>豆芽.肉絲/炒</t>
    <phoneticPr fontId="3" type="noConversion"/>
  </si>
  <si>
    <t>綠豆.QQ</t>
    <phoneticPr fontId="3" type="noConversion"/>
  </si>
  <si>
    <t>鐵路豬排</t>
    <phoneticPr fontId="3" type="noConversion"/>
  </si>
  <si>
    <t>鮮菇燒豆腐</t>
    <phoneticPr fontId="3" type="noConversion"/>
  </si>
  <si>
    <t>茄汁天婦羅</t>
    <phoneticPr fontId="3" type="noConversion"/>
  </si>
  <si>
    <t>海結玉米湯</t>
    <phoneticPr fontId="3" type="noConversion"/>
  </si>
  <si>
    <t>白米.芝麻</t>
    <phoneticPr fontId="3" type="noConversion"/>
  </si>
  <si>
    <t>豬排/燒</t>
    <phoneticPr fontId="3" type="noConversion"/>
  </si>
  <si>
    <t>豆腐.香菇/燒</t>
    <phoneticPr fontId="3" type="noConversion"/>
  </si>
  <si>
    <t>洋蔥.甜不辣.芹菜/炒</t>
    <phoneticPr fontId="3" type="noConversion"/>
  </si>
  <si>
    <t>海帶結.玉米</t>
    <phoneticPr fontId="3" type="noConversion"/>
  </si>
  <si>
    <t>三杯雞</t>
    <phoneticPr fontId="3" type="noConversion"/>
  </si>
  <si>
    <t>紅燒獅子頭</t>
    <phoneticPr fontId="3" type="noConversion"/>
  </si>
  <si>
    <t>翠綠玉筍</t>
    <phoneticPr fontId="3" type="noConversion"/>
  </si>
  <si>
    <t>紅豆撞奶</t>
    <phoneticPr fontId="3" type="noConversion"/>
  </si>
  <si>
    <t>雞肉.杏鮑菇/燒</t>
    <phoneticPr fontId="3" type="noConversion"/>
  </si>
  <si>
    <t>獅子頭.大白菜/煮</t>
    <phoneticPr fontId="3" type="noConversion"/>
  </si>
  <si>
    <t>小黃瓜.玉米筍.肉絲/炒</t>
    <phoneticPr fontId="3" type="noConversion"/>
  </si>
  <si>
    <t>紅豆.珍珠.奶粉</t>
    <phoneticPr fontId="3" type="noConversion"/>
  </si>
  <si>
    <t>海苔香鬆飯</t>
    <phoneticPr fontId="3" type="noConversion"/>
  </si>
  <si>
    <t>麻油松阪豬</t>
    <phoneticPr fontId="3" type="noConversion"/>
  </si>
  <si>
    <t>客家小炒</t>
    <phoneticPr fontId="3" type="noConversion"/>
  </si>
  <si>
    <t>洋蔥炒蛋</t>
    <phoneticPr fontId="3" type="noConversion"/>
  </si>
  <si>
    <t>季節蔬菜</t>
    <phoneticPr fontId="3" type="noConversion"/>
  </si>
  <si>
    <t>田園蔬菜湯</t>
    <phoneticPr fontId="3" type="noConversion"/>
  </si>
  <si>
    <t>白飯.海苔香鬆</t>
    <phoneticPr fontId="3" type="noConversion"/>
  </si>
  <si>
    <t>豬肉.素腱花.高麗菜.枸杞/煮</t>
    <phoneticPr fontId="3" type="noConversion"/>
  </si>
  <si>
    <t>豆干片.肉絲.芹菜/炒</t>
    <phoneticPr fontId="3" type="noConversion"/>
  </si>
  <si>
    <t>洋蔥.紅蘿蔔.雞蛋/炒</t>
    <phoneticPr fontId="3" type="noConversion"/>
  </si>
  <si>
    <t>蕃茄.洋芋.金針菇.肉絲</t>
    <phoneticPr fontId="3" type="noConversion"/>
  </si>
  <si>
    <t>紫米飯</t>
    <phoneticPr fontId="3" type="noConversion"/>
  </si>
  <si>
    <t>黃金炸雞排</t>
    <phoneticPr fontId="3" type="noConversion"/>
  </si>
  <si>
    <t>泰式打拋肉</t>
    <phoneticPr fontId="3" type="noConversion"/>
  </si>
  <si>
    <t>玉米海茸</t>
    <phoneticPr fontId="3" type="noConversion"/>
  </si>
  <si>
    <t>香菇雞湯</t>
    <phoneticPr fontId="3" type="noConversion"/>
  </si>
  <si>
    <t>白米.紫米</t>
    <phoneticPr fontId="3" type="noConversion"/>
  </si>
  <si>
    <t>腿排/炸</t>
    <phoneticPr fontId="3" type="noConversion"/>
  </si>
  <si>
    <t>絞肉.蕃茄.洋蔥/煮</t>
    <phoneticPr fontId="3" type="noConversion"/>
  </si>
  <si>
    <t>海茸.玉米粒.九層塔/煮</t>
    <phoneticPr fontId="3" type="noConversion"/>
  </si>
  <si>
    <t>蘿蔔.雞肉.香菇</t>
    <phoneticPr fontId="3" type="noConversion"/>
  </si>
  <si>
    <t>運動會補休</t>
    <phoneticPr fontId="3" type="noConversion"/>
  </si>
  <si>
    <t>燕麥飯</t>
    <phoneticPr fontId="3" type="noConversion"/>
  </si>
  <si>
    <r>
      <t>椰香綠咖哩雞</t>
    </r>
    <r>
      <rPr>
        <sz val="8"/>
        <rFont val="標楷體"/>
        <family val="4"/>
        <charset val="136"/>
      </rPr>
      <t>*微辣</t>
    </r>
    <phoneticPr fontId="3" type="noConversion"/>
  </si>
  <si>
    <t>沙茶四喜</t>
    <phoneticPr fontId="8" type="noConversion"/>
  </si>
  <si>
    <t>木耳白花椰</t>
    <phoneticPr fontId="3" type="noConversion"/>
  </si>
  <si>
    <t>羅宋湯</t>
    <phoneticPr fontId="3" type="noConversion"/>
  </si>
  <si>
    <t>白米.燕麥</t>
    <phoneticPr fontId="3" type="noConversion"/>
  </si>
  <si>
    <t>雞肉.洋芋/煮</t>
    <phoneticPr fontId="3" type="noConversion"/>
  </si>
  <si>
    <t>豆干丁.玉米.絞肉.紅蘿蔔/煮</t>
    <phoneticPr fontId="8" type="noConversion"/>
  </si>
  <si>
    <t>白花椰.木耳/炒</t>
    <phoneticPr fontId="3" type="noConversion"/>
  </si>
  <si>
    <t>蕃茄.時蔬</t>
    <phoneticPr fontId="3" type="noConversion"/>
  </si>
  <si>
    <t>薑汁燒肉</t>
    <phoneticPr fontId="3" type="noConversion"/>
  </si>
  <si>
    <t>鮮菇蒸蛋</t>
    <phoneticPr fontId="3" type="noConversion"/>
  </si>
  <si>
    <t>炒三絲</t>
    <phoneticPr fontId="3" type="noConversion"/>
  </si>
  <si>
    <r>
      <t>南瓜濃湯</t>
    </r>
    <r>
      <rPr>
        <sz val="8"/>
        <rFont val="標楷體"/>
        <family val="4"/>
        <charset val="136"/>
      </rPr>
      <t>*勾芡</t>
    </r>
    <phoneticPr fontId="3" type="noConversion"/>
  </si>
  <si>
    <t>雞蛋.香菇/蒸</t>
    <phoneticPr fontId="3" type="noConversion"/>
  </si>
  <si>
    <t>豆薯.肉絲.紅蘿蔔/炒</t>
    <phoneticPr fontId="3" type="noConversion"/>
  </si>
  <si>
    <t>南瓜.玉米</t>
    <phoneticPr fontId="3" type="noConversion"/>
  </si>
  <si>
    <t>古早味油飯</t>
    <phoneticPr fontId="3" type="noConversion"/>
  </si>
  <si>
    <t>鹹酥雞</t>
    <phoneticPr fontId="3" type="noConversion"/>
  </si>
  <si>
    <t>咖哩杏鮑菇</t>
    <phoneticPr fontId="3" type="noConversion"/>
  </si>
  <si>
    <t>醬冬瓜肉茸</t>
    <phoneticPr fontId="3" type="noConversion"/>
  </si>
  <si>
    <t>大頭菜肉絲湯</t>
    <phoneticPr fontId="3" type="noConversion"/>
  </si>
  <si>
    <t>糯米.香菇.豬肉</t>
    <phoneticPr fontId="3" type="noConversion"/>
  </si>
  <si>
    <t>雞肉/炸</t>
    <phoneticPr fontId="3" type="noConversion"/>
  </si>
  <si>
    <t>洋芋.杏鮑菇/煮</t>
    <phoneticPr fontId="3" type="noConversion"/>
  </si>
  <si>
    <t>冬瓜.絞肉/煮</t>
    <phoneticPr fontId="3" type="noConversion"/>
  </si>
  <si>
    <t>結頭菜.肉絲</t>
    <phoneticPr fontId="3" type="noConversion"/>
  </si>
  <si>
    <t>古早味豬排</t>
    <phoneticPr fontId="3" type="noConversion"/>
  </si>
  <si>
    <t>開陽蒲瓜</t>
    <phoneticPr fontId="3" type="noConversion"/>
  </si>
  <si>
    <t>大桶滷味</t>
    <phoneticPr fontId="8" type="noConversion"/>
  </si>
  <si>
    <t>地瓜包心粉圓</t>
    <phoneticPr fontId="3" type="noConversion"/>
  </si>
  <si>
    <t>蒲瓜.蝦皮.紅蘿蔔/煮</t>
    <phoneticPr fontId="3" type="noConversion"/>
  </si>
  <si>
    <t>高麗菜.素雞.木耳/滷</t>
    <phoneticPr fontId="3" type="noConversion"/>
  </si>
  <si>
    <t>地瓜.包心粉圓</t>
    <phoneticPr fontId="3" type="noConversion"/>
  </si>
  <si>
    <t>五香滷雞翅</t>
    <phoneticPr fontId="3" type="noConversion"/>
  </si>
  <si>
    <t>蘿蔔滷</t>
    <phoneticPr fontId="8" type="noConversion"/>
  </si>
  <si>
    <t>洋蔥炒黑輪</t>
    <phoneticPr fontId="8" type="noConversion"/>
  </si>
  <si>
    <t>客家米粉湯</t>
    <phoneticPr fontId="3" type="noConversion"/>
  </si>
  <si>
    <t>雞翅/滷</t>
    <phoneticPr fontId="3" type="noConversion"/>
  </si>
  <si>
    <t>蘿蔔.海結.麵輪/滷</t>
    <phoneticPr fontId="8" type="noConversion"/>
  </si>
  <si>
    <t>洋蔥.黑輪/炒</t>
    <phoneticPr fontId="8" type="noConversion"/>
  </si>
  <si>
    <t>粗米粉.絞肉.香菇</t>
    <phoneticPr fontId="3" type="noConversion"/>
  </si>
  <si>
    <t>紅藜米飯</t>
    <phoneticPr fontId="3" type="noConversion"/>
  </si>
  <si>
    <t>紅燒肉</t>
    <phoneticPr fontId="3" type="noConversion"/>
  </si>
  <si>
    <t>蕃茄炒蛋</t>
    <phoneticPr fontId="3" type="noConversion"/>
  </si>
  <si>
    <t>奶油燉白菜</t>
    <phoneticPr fontId="3" type="noConversion"/>
  </si>
  <si>
    <t>味噌海芽湯</t>
    <phoneticPr fontId="3" type="noConversion"/>
  </si>
  <si>
    <t>豆奶</t>
    <phoneticPr fontId="3" type="noConversion"/>
  </si>
  <si>
    <t>白米.紅藜米</t>
    <phoneticPr fontId="3" type="noConversion"/>
  </si>
  <si>
    <t>豬肉.黑豆干/燒</t>
    <phoneticPr fontId="3" type="noConversion"/>
  </si>
  <si>
    <t>蕃茄.雞蛋/煮</t>
    <phoneticPr fontId="3" type="noConversion"/>
  </si>
  <si>
    <t>大白菜.杏鮑菇/燉</t>
    <phoneticPr fontId="3" type="noConversion"/>
  </si>
  <si>
    <t>海帶芽.味噌</t>
    <phoneticPr fontId="3" type="noConversion"/>
  </si>
  <si>
    <t>香酥虱目魚排</t>
    <phoneticPr fontId="3" type="noConversion"/>
  </si>
  <si>
    <t>海根炒肉絲</t>
    <phoneticPr fontId="8" type="noConversion"/>
  </si>
  <si>
    <t>香菇干丁肉燥</t>
    <phoneticPr fontId="8" type="noConversion"/>
  </si>
  <si>
    <t>芋頭西米露</t>
    <phoneticPr fontId="3" type="noConversion"/>
  </si>
  <si>
    <t>虱目魚排/炸</t>
    <phoneticPr fontId="3" type="noConversion"/>
  </si>
  <si>
    <t>海帶根.肉絲/炒</t>
    <phoneticPr fontId="8" type="noConversion"/>
  </si>
  <si>
    <t>碎干丁.絞肉.香菇/滷</t>
    <phoneticPr fontId="8" type="noConversion"/>
  </si>
  <si>
    <t>芋頭.西谷米</t>
    <phoneticPr fontId="3" type="noConversion"/>
  </si>
  <si>
    <t>沙茶豬肉炒烏龍麵</t>
    <phoneticPr fontId="3" type="noConversion"/>
  </si>
  <si>
    <t>芝麻烤腿排</t>
    <phoneticPr fontId="3" type="noConversion"/>
  </si>
  <si>
    <t>季豆炒雙色</t>
    <phoneticPr fontId="3" type="noConversion"/>
  </si>
  <si>
    <t>椒鹽地瓜條</t>
    <phoneticPr fontId="3" type="noConversion"/>
  </si>
  <si>
    <t>有機回饋</t>
    <phoneticPr fontId="8" type="noConversion"/>
  </si>
  <si>
    <t>玉米蛋花湯</t>
    <phoneticPr fontId="3" type="noConversion"/>
  </si>
  <si>
    <t>烏龍麵.豬肉.時蔬</t>
    <phoneticPr fontId="3" type="noConversion"/>
  </si>
  <si>
    <t>腿排.芝麻/烤</t>
    <phoneticPr fontId="3" type="noConversion"/>
  </si>
  <si>
    <t>四季豆.結頭菜.肉絲.木耳/炒</t>
    <phoneticPr fontId="3" type="noConversion"/>
  </si>
  <si>
    <t>地瓜/炸</t>
    <phoneticPr fontId="3" type="noConversion"/>
  </si>
  <si>
    <t>玉米粒.雞蛋</t>
    <phoneticPr fontId="3" type="noConversion"/>
  </si>
  <si>
    <r>
      <t xml:space="preserve">***食材全面使用非基改黃豆、玉米製品 </t>
    </r>
    <r>
      <rPr>
        <b/>
        <sz val="9"/>
        <color indexed="17"/>
        <rFont val="jf open 粉圓 1.1"/>
        <family val="2"/>
        <charset val="136"/>
      </rPr>
      <t>***星期一提供產銷履歷蔬菜,星期二、星期四、星期五供應有機蔬菜</t>
    </r>
    <phoneticPr fontId="3" type="noConversion"/>
  </si>
  <si>
    <t>★本廠一律使用「國產生鮮肉品」，產地：台灣。</t>
    <phoneticPr fontId="8" type="noConversion"/>
  </si>
  <si>
    <t>**每周三、五供應水果</t>
    <phoneticPr fontId="3" type="noConversion"/>
  </si>
  <si>
    <t>**每月最後一周三回饋有機蔬菜</t>
    <phoneticPr fontId="3" type="noConversion"/>
  </si>
  <si>
    <t>**3章1Q黃豆奶供應最後一週禮拜一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</si>
</sst>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/d;@"/>
    <numFmt numFmtId="177" formatCode="0_ "/>
  </numFmts>
  <fonts count="34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b/>
      <sz val="8"/>
      <name val="標楷體"/>
      <family val="4"/>
      <charset val="136"/>
    </font>
    <font>
      <b/>
      <sz val="12"/>
      <name val="標楷體"/>
      <family val="4"/>
      <charset val="136"/>
    </font>
    <font>
      <b/>
      <sz val="4.8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3"/>
      <name val="標楷體"/>
      <family val="4"/>
      <charset val="136"/>
    </font>
    <font>
      <b/>
      <sz val="14"/>
      <name val="標楷體"/>
      <family val="4"/>
      <charset val="136"/>
    </font>
    <font>
      <sz val="8"/>
      <name val="標楷體"/>
      <family val="4"/>
      <charset val="136"/>
    </font>
    <font>
      <sz val="14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8"/>
      <color theme="1"/>
      <name val="標楷體"/>
      <family val="4"/>
      <charset val="136"/>
    </font>
    <font>
      <sz val="12"/>
      <name val="新細明體"/>
      <family val="1"/>
      <charset val="136"/>
    </font>
    <font>
      <sz val="13"/>
      <color rgb="FFFF0000"/>
      <name val="標楷體"/>
      <family val="4"/>
      <charset val="136"/>
    </font>
    <font>
      <sz val="8"/>
      <color rgb="FFFF0000"/>
      <name val="標楷體"/>
      <family val="4"/>
      <charset val="136"/>
    </font>
    <font>
      <sz val="9"/>
      <name val="標楷體"/>
      <family val="4"/>
      <charset val="136"/>
    </font>
    <font>
      <sz val="5.5"/>
      <name val="標楷體"/>
      <family val="4"/>
      <charset val="136"/>
    </font>
    <font>
      <sz val="6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8"/>
      <name val="標楷體"/>
      <family val="4"/>
      <charset val="136"/>
    </font>
    <font>
      <sz val="14"/>
      <name val="標楷體"/>
      <family val="4"/>
      <charset val="136"/>
    </font>
    <font>
      <sz val="13"/>
      <name val="標楷體"/>
      <family val="4"/>
      <charset val="136"/>
    </font>
    <font>
      <sz val="16"/>
      <color theme="1"/>
      <name val="標楷體"/>
      <family val="4"/>
      <charset val="136"/>
    </font>
    <font>
      <sz val="15"/>
      <color theme="1"/>
      <name val="標楷體"/>
      <family val="4"/>
      <charset val="136"/>
    </font>
    <font>
      <b/>
      <sz val="9"/>
      <color rgb="FF002060"/>
      <name val="jf open 粉圓 1.1"/>
      <family val="2"/>
      <charset val="136"/>
    </font>
    <font>
      <b/>
      <sz val="9"/>
      <color indexed="17"/>
      <name val="jf open 粉圓 1.1"/>
      <family val="2"/>
      <charset val="136"/>
    </font>
    <font>
      <b/>
      <sz val="16"/>
      <color theme="1"/>
      <name val="jf open 粉圓 1.1"/>
      <family val="2"/>
      <charset val="136"/>
    </font>
    <font>
      <b/>
      <sz val="8"/>
      <color theme="1"/>
      <name val="jf open 粉圓 1.1"/>
      <family val="2"/>
      <charset val="136"/>
    </font>
    <font>
      <sz val="16"/>
      <color theme="1"/>
      <name val="漢儀新蒂舘閣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medium">
        <color rgb="FF9933FF"/>
      </left>
      <right style="thin">
        <color theme="1"/>
      </right>
      <top style="medium">
        <color rgb="FF9933FF"/>
      </top>
      <bottom/>
      <diagonal/>
    </border>
    <border>
      <left style="thin">
        <color theme="1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medium">
        <color rgb="FF9933FF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rgb="FF9933FF"/>
      </right>
      <top/>
      <bottom style="thin">
        <color theme="1"/>
      </bottom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medium">
        <color rgb="FF9933FF"/>
      </right>
      <top style="thin">
        <color theme="1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/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/>
      <right style="thin">
        <color indexed="64"/>
      </right>
      <top style="medium">
        <color rgb="FF9933FF"/>
      </top>
      <bottom/>
      <diagonal/>
    </border>
    <border>
      <left style="thin">
        <color theme="1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indexed="64"/>
      </top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medium">
        <color rgb="FF9933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rgb="FF9933FF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rgb="FF9933FF"/>
      </right>
      <top style="thin">
        <color auto="1"/>
      </top>
      <bottom/>
      <diagonal/>
    </border>
    <border>
      <left/>
      <right/>
      <top/>
      <bottom style="double">
        <color rgb="FF9933FF"/>
      </bottom>
      <diagonal/>
    </border>
    <border>
      <left/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  <border>
      <left style="medium">
        <color rgb="FF9933FF"/>
      </left>
      <right style="thin">
        <color indexed="64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</cellStyleXfs>
  <cellXfs count="199">
    <xf numFmtId="0" fontId="0" fillId="0" borderId="0" xfId="0">
      <alignment vertical="center"/>
    </xf>
    <xf numFmtId="0" fontId="2" fillId="0" borderId="0" xfId="0" applyFont="1">
      <alignment vertical="center"/>
    </xf>
    <xf numFmtId="176" fontId="5" fillId="0" borderId="1" xfId="1" applyNumberFormat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2" fillId="2" borderId="0" xfId="0" applyFont="1" applyFill="1">
      <alignment vertical="center"/>
    </xf>
    <xf numFmtId="0" fontId="11" fillId="2" borderId="41" xfId="2" applyFont="1" applyFill="1" applyBorder="1" applyAlignment="1">
      <alignment horizontal="center" vertical="center" shrinkToFit="1"/>
    </xf>
    <xf numFmtId="0" fontId="11" fillId="2" borderId="11" xfId="2" applyFont="1" applyFill="1" applyBorder="1" applyAlignment="1">
      <alignment horizontal="center" vertical="center" shrinkToFit="1"/>
    </xf>
    <xf numFmtId="0" fontId="29" fillId="0" borderId="0" xfId="2" applyFont="1" applyAlignment="1">
      <alignment horizontal="left" vertical="center"/>
    </xf>
    <xf numFmtId="0" fontId="31" fillId="0" borderId="0" xfId="2" applyFont="1">
      <alignment vertical="center"/>
    </xf>
    <xf numFmtId="0" fontId="32" fillId="0" borderId="0" xfId="0" applyFont="1">
      <alignment vertical="center"/>
    </xf>
    <xf numFmtId="0" fontId="33" fillId="0" borderId="0" xfId="0" applyFont="1">
      <alignment vertical="center"/>
    </xf>
    <xf numFmtId="176" fontId="22" fillId="2" borderId="17" xfId="2" applyNumberFormat="1" applyFont="1" applyFill="1" applyBorder="1" applyAlignment="1">
      <alignment horizontal="center" vertical="center" shrinkToFit="1"/>
    </xf>
    <xf numFmtId="176" fontId="22" fillId="2" borderId="22" xfId="2" applyNumberFormat="1" applyFont="1" applyFill="1" applyBorder="1" applyAlignment="1">
      <alignment horizontal="center" vertical="center" shrinkToFit="1"/>
    </xf>
    <xf numFmtId="0" fontId="14" fillId="2" borderId="18" xfId="2" applyFont="1" applyFill="1" applyBorder="1" applyAlignment="1">
      <alignment horizontal="center" vertical="center" shrinkToFit="1"/>
    </xf>
    <xf numFmtId="0" fontId="14" fillId="2" borderId="12" xfId="2" applyFont="1" applyFill="1" applyBorder="1" applyAlignment="1">
      <alignment horizontal="center" vertical="center" shrinkToFit="1"/>
    </xf>
    <xf numFmtId="176" fontId="10" fillId="2" borderId="6" xfId="2" applyNumberFormat="1" applyFont="1" applyFill="1" applyBorder="1" applyAlignment="1">
      <alignment horizontal="center" vertical="center" shrinkToFit="1"/>
    </xf>
    <xf numFmtId="176" fontId="10" fillId="2" borderId="9" xfId="2" applyNumberFormat="1" applyFont="1" applyFill="1" applyBorder="1" applyAlignment="1">
      <alignment horizontal="center" vertical="center" shrinkToFit="1"/>
    </xf>
    <xf numFmtId="0" fontId="11" fillId="2" borderId="7" xfId="2" applyFont="1" applyFill="1" applyBorder="1" applyAlignment="1">
      <alignment horizontal="center" vertical="center" shrinkToFit="1"/>
    </xf>
    <xf numFmtId="0" fontId="11" fillId="2" borderId="10" xfId="2" applyFont="1" applyFill="1" applyBorder="1" applyAlignment="1">
      <alignment horizontal="center" vertical="center" shrinkToFit="1"/>
    </xf>
    <xf numFmtId="176" fontId="10" fillId="2" borderId="30" xfId="2" applyNumberFormat="1" applyFont="1" applyFill="1" applyBorder="1" applyAlignment="1">
      <alignment horizontal="center" vertical="center" shrinkToFit="1"/>
    </xf>
    <xf numFmtId="176" fontId="10" fillId="2" borderId="34" xfId="2" applyNumberFormat="1" applyFont="1" applyFill="1" applyBorder="1" applyAlignment="1">
      <alignment horizontal="center" vertical="center" shrinkToFit="1"/>
    </xf>
    <xf numFmtId="0" fontId="11" fillId="2" borderId="31" xfId="2" applyFont="1" applyFill="1" applyBorder="1" applyAlignment="1">
      <alignment horizontal="center" vertical="center" shrinkToFit="1"/>
    </xf>
    <xf numFmtId="0" fontId="11" fillId="2" borderId="35" xfId="2" applyFont="1" applyFill="1" applyBorder="1" applyAlignment="1">
      <alignment horizontal="center" vertical="center" shrinkToFit="1"/>
    </xf>
    <xf numFmtId="176" fontId="10" fillId="2" borderId="17" xfId="2" applyNumberFormat="1" applyFont="1" applyFill="1" applyBorder="1" applyAlignment="1">
      <alignment horizontal="center" vertical="center" shrinkToFit="1"/>
    </xf>
    <xf numFmtId="176" fontId="10" fillId="2" borderId="22" xfId="2" applyNumberFormat="1" applyFont="1" applyFill="1" applyBorder="1" applyAlignment="1">
      <alignment horizontal="center" vertical="center" shrinkToFit="1"/>
    </xf>
    <xf numFmtId="0" fontId="11" fillId="2" borderId="18" xfId="2" applyFont="1" applyFill="1" applyBorder="1" applyAlignment="1">
      <alignment horizontal="center" vertical="center" shrinkToFit="1"/>
    </xf>
    <xf numFmtId="0" fontId="11" fillId="2" borderId="12" xfId="2" applyFont="1" applyFill="1" applyBorder="1" applyAlignment="1">
      <alignment horizontal="center" vertical="center" shrinkToFit="1"/>
    </xf>
    <xf numFmtId="176" fontId="10" fillId="2" borderId="40" xfId="2" applyNumberFormat="1" applyFont="1" applyFill="1" applyBorder="1" applyAlignment="1">
      <alignment horizontal="center" vertical="center" shrinkToFit="1"/>
    </xf>
    <xf numFmtId="176" fontId="10" fillId="2" borderId="53" xfId="2" applyNumberFormat="1" applyFont="1" applyFill="1" applyBorder="1" applyAlignment="1">
      <alignment horizontal="center" vertical="center" shrinkToFit="1"/>
    </xf>
    <xf numFmtId="0" fontId="11" fillId="2" borderId="50" xfId="2" applyFont="1" applyFill="1" applyBorder="1" applyAlignment="1">
      <alignment horizontal="center" vertical="center" shrinkToFit="1"/>
    </xf>
    <xf numFmtId="176" fontId="10" fillId="2" borderId="55" xfId="2" applyNumberFormat="1" applyFont="1" applyFill="1" applyBorder="1" applyAlignment="1">
      <alignment horizontal="center" vertical="center" shrinkToFit="1"/>
    </xf>
    <xf numFmtId="0" fontId="11" fillId="2" borderId="11" xfId="2" applyFont="1" applyFill="1" applyBorder="1" applyAlignment="1">
      <alignment horizontal="center" vertical="center" shrinkToFit="1"/>
    </xf>
    <xf numFmtId="176" fontId="10" fillId="2" borderId="56" xfId="2" applyNumberFormat="1" applyFont="1" applyFill="1" applyBorder="1" applyAlignment="1">
      <alignment horizontal="center" vertical="center" shrinkToFit="1"/>
    </xf>
    <xf numFmtId="0" fontId="11" fillId="2" borderId="57" xfId="2" applyFont="1" applyFill="1" applyBorder="1" applyAlignment="1">
      <alignment horizontal="center" vertical="center" textRotation="255" shrinkToFit="1"/>
    </xf>
    <xf numFmtId="0" fontId="11" fillId="2" borderId="35" xfId="2" applyFont="1" applyFill="1" applyBorder="1" applyAlignment="1">
      <alignment horizontal="center" vertical="center" textRotation="255" shrinkToFit="1"/>
    </xf>
    <xf numFmtId="176" fontId="10" fillId="2" borderId="65" xfId="2" applyNumberFormat="1" applyFont="1" applyFill="1" applyBorder="1" applyAlignment="1">
      <alignment horizontal="center" vertical="center" shrinkToFit="1"/>
    </xf>
    <xf numFmtId="0" fontId="11" fillId="2" borderId="66" xfId="2" applyFont="1" applyFill="1" applyBorder="1" applyAlignment="1">
      <alignment horizontal="center" vertical="center" shrinkToFit="1"/>
    </xf>
    <xf numFmtId="176" fontId="22" fillId="2" borderId="70" xfId="2" applyNumberFormat="1" applyFont="1" applyFill="1" applyBorder="1" applyAlignment="1">
      <alignment horizontal="center" vertical="center" shrinkToFit="1"/>
    </xf>
    <xf numFmtId="0" fontId="14" fillId="2" borderId="67" xfId="2" applyFont="1" applyFill="1" applyBorder="1" applyAlignment="1">
      <alignment horizontal="center" vertical="center" shrinkToFit="1"/>
    </xf>
    <xf numFmtId="0" fontId="12" fillId="0" borderId="2" xfId="2" applyFont="1" applyFill="1" applyBorder="1" applyAlignment="1">
      <alignment horizontal="center" vertical="center" shrinkToFit="1"/>
    </xf>
    <xf numFmtId="0" fontId="13" fillId="0" borderId="2" xfId="2" applyFont="1" applyFill="1" applyBorder="1" applyAlignment="1">
      <alignment horizontal="center" vertical="center" shrinkToFit="1"/>
    </xf>
    <xf numFmtId="0" fontId="12" fillId="0" borderId="8" xfId="2" applyFont="1" applyFill="1" applyBorder="1" applyAlignment="1">
      <alignment horizontal="center" vertical="center" shrinkToFit="1"/>
    </xf>
    <xf numFmtId="0" fontId="14" fillId="0" borderId="4" xfId="3" applyFont="1" applyFill="1" applyBorder="1" applyAlignment="1">
      <alignment horizontal="center" vertical="center" wrapText="1" shrinkToFit="1"/>
    </xf>
    <xf numFmtId="0" fontId="16" fillId="0" borderId="2" xfId="2" applyFont="1" applyFill="1" applyBorder="1" applyAlignment="1">
      <alignment horizontal="center" vertical="center" shrinkToFit="1"/>
    </xf>
    <xf numFmtId="0" fontId="18" fillId="0" borderId="2" xfId="1" applyFont="1" applyFill="1" applyBorder="1" applyAlignment="1">
      <alignment horizontal="center" vertical="center" textRotation="255"/>
    </xf>
    <xf numFmtId="0" fontId="19" fillId="0" borderId="2" xfId="1" applyFont="1" applyFill="1" applyBorder="1" applyAlignment="1">
      <alignment horizontal="center" vertical="center"/>
    </xf>
    <xf numFmtId="0" fontId="19" fillId="0" borderId="2" xfId="1" applyFont="1" applyFill="1" applyBorder="1" applyAlignment="1">
      <alignment horizontal="center" vertical="center" wrapText="1"/>
    </xf>
    <xf numFmtId="177" fontId="20" fillId="0" borderId="8" xfId="1" applyNumberFormat="1" applyFont="1" applyFill="1" applyBorder="1" applyAlignment="1">
      <alignment horizontal="center" vertical="center"/>
    </xf>
    <xf numFmtId="0" fontId="18" fillId="0" borderId="5" xfId="1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 shrinkToFit="1"/>
    </xf>
    <xf numFmtId="0" fontId="14" fillId="0" borderId="12" xfId="2" applyFont="1" applyFill="1" applyBorder="1" applyAlignment="1">
      <alignment horizontal="center" vertical="center" shrinkToFit="1"/>
    </xf>
    <xf numFmtId="0" fontId="14" fillId="0" borderId="13" xfId="2" applyFont="1" applyFill="1" applyBorder="1" applyAlignment="1">
      <alignment horizontal="center" vertical="center" shrinkToFit="1"/>
    </xf>
    <xf numFmtId="0" fontId="14" fillId="0" borderId="14" xfId="3" applyFont="1" applyFill="1" applyBorder="1" applyAlignment="1">
      <alignment horizontal="center" vertical="center" wrapText="1" shrinkToFit="1"/>
    </xf>
    <xf numFmtId="0" fontId="17" fillId="0" borderId="15" xfId="2" applyFont="1" applyFill="1" applyBorder="1" applyAlignment="1">
      <alignment horizontal="center" vertical="center" shrinkToFit="1"/>
    </xf>
    <xf numFmtId="0" fontId="21" fillId="0" borderId="12" xfId="0" applyFont="1" applyFill="1" applyBorder="1" applyAlignment="1">
      <alignment horizontal="center" vertical="center" textRotation="255"/>
    </xf>
    <xf numFmtId="0" fontId="19" fillId="0" borderId="12" xfId="1" applyFont="1" applyFill="1" applyBorder="1" applyAlignment="1">
      <alignment horizontal="center" vertical="center"/>
    </xf>
    <xf numFmtId="0" fontId="19" fillId="0" borderId="12" xfId="1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/>
    </xf>
    <xf numFmtId="0" fontId="21" fillId="0" borderId="16" xfId="0" applyFont="1" applyFill="1" applyBorder="1" applyAlignment="1">
      <alignment horizontal="center" vertical="center"/>
    </xf>
    <xf numFmtId="0" fontId="12" fillId="0" borderId="18" xfId="2" applyFont="1" applyFill="1" applyBorder="1" applyAlignment="1">
      <alignment horizontal="center" vertical="center" shrinkToFit="1"/>
    </xf>
    <xf numFmtId="0" fontId="13" fillId="0" borderId="18" xfId="2" applyFont="1" applyFill="1" applyBorder="1" applyAlignment="1">
      <alignment horizontal="center" vertical="center" shrinkToFit="1"/>
    </xf>
    <xf numFmtId="0" fontId="14" fillId="0" borderId="19" xfId="3" applyFont="1" applyFill="1" applyBorder="1" applyAlignment="1">
      <alignment horizontal="center" vertical="center" wrapText="1" shrinkToFit="1"/>
    </xf>
    <xf numFmtId="0" fontId="23" fillId="0" borderId="18" xfId="2" applyFont="1" applyFill="1" applyBorder="1" applyAlignment="1">
      <alignment horizontal="center" vertical="center" shrinkToFit="1"/>
    </xf>
    <xf numFmtId="0" fontId="18" fillId="0" borderId="11" xfId="1" applyFont="1" applyFill="1" applyBorder="1" applyAlignment="1">
      <alignment horizontal="center" vertical="center" textRotation="255"/>
    </xf>
    <xf numFmtId="0" fontId="19" fillId="0" borderId="11" xfId="1" applyFont="1" applyFill="1" applyBorder="1" applyAlignment="1">
      <alignment horizontal="center" vertical="center"/>
    </xf>
    <xf numFmtId="0" fontId="19" fillId="0" borderId="11" xfId="1" applyFont="1" applyFill="1" applyBorder="1" applyAlignment="1">
      <alignment horizontal="center" vertical="center" wrapText="1"/>
    </xf>
    <xf numFmtId="0" fontId="18" fillId="0" borderId="11" xfId="1" applyFont="1" applyFill="1" applyBorder="1" applyAlignment="1">
      <alignment horizontal="center" vertical="center"/>
    </xf>
    <xf numFmtId="177" fontId="20" fillId="0" borderId="20" xfId="1" applyNumberFormat="1" applyFont="1" applyFill="1" applyBorder="1" applyAlignment="1">
      <alignment horizontal="center" vertical="center"/>
    </xf>
    <xf numFmtId="0" fontId="18" fillId="0" borderId="21" xfId="1" applyFont="1" applyFill="1" applyBorder="1" applyAlignment="1">
      <alignment horizontal="center" vertical="center"/>
    </xf>
    <xf numFmtId="0" fontId="14" fillId="0" borderId="11" xfId="2" applyFont="1" applyFill="1" applyBorder="1" applyAlignment="1">
      <alignment horizontal="center" vertical="center" shrinkToFit="1"/>
    </xf>
    <xf numFmtId="0" fontId="14" fillId="0" borderId="19" xfId="0" applyFont="1" applyFill="1" applyBorder="1" applyAlignment="1">
      <alignment horizontal="center" vertical="center" wrapText="1" shrinkToFit="1"/>
    </xf>
    <xf numFmtId="0" fontId="21" fillId="0" borderId="11" xfId="0" applyFont="1" applyFill="1" applyBorder="1" applyAlignment="1">
      <alignment horizontal="center" vertical="center" textRotation="255"/>
    </xf>
    <xf numFmtId="0" fontId="21" fillId="0" borderId="11" xfId="0" applyFont="1" applyFill="1" applyBorder="1" applyAlignment="1">
      <alignment horizontal="center" vertical="center"/>
    </xf>
    <xf numFmtId="0" fontId="21" fillId="0" borderId="21" xfId="0" applyFont="1" applyFill="1" applyBorder="1" applyAlignment="1">
      <alignment horizontal="center" vertical="center"/>
    </xf>
    <xf numFmtId="0" fontId="12" fillId="0" borderId="23" xfId="2" applyFont="1" applyFill="1" applyBorder="1" applyAlignment="1">
      <alignment horizontal="center" vertical="center" shrinkToFit="1"/>
    </xf>
    <xf numFmtId="0" fontId="24" fillId="0" borderId="18" xfId="2" applyFont="1" applyFill="1" applyBorder="1" applyAlignment="1">
      <alignment horizontal="center" vertical="center" shrinkToFit="1"/>
    </xf>
    <xf numFmtId="0" fontId="14" fillId="0" borderId="24" xfId="3" applyFont="1" applyFill="1" applyBorder="1" applyAlignment="1">
      <alignment horizontal="center" vertical="center" wrapText="1" shrinkToFit="1"/>
    </xf>
    <xf numFmtId="0" fontId="23" fillId="0" borderId="25" xfId="2" applyFont="1" applyFill="1" applyBorder="1" applyAlignment="1">
      <alignment horizontal="center" vertical="center" shrinkToFit="1"/>
    </xf>
    <xf numFmtId="0" fontId="18" fillId="0" borderId="18" xfId="1" applyFont="1" applyFill="1" applyBorder="1" applyAlignment="1">
      <alignment horizontal="center" vertical="center"/>
    </xf>
    <xf numFmtId="0" fontId="19" fillId="0" borderId="18" xfId="1" applyFont="1" applyFill="1" applyBorder="1" applyAlignment="1">
      <alignment horizontal="center" vertical="center"/>
    </xf>
    <xf numFmtId="0" fontId="19" fillId="0" borderId="18" xfId="1" applyFont="1" applyFill="1" applyBorder="1" applyAlignment="1">
      <alignment horizontal="center" vertical="center" wrapText="1"/>
    </xf>
    <xf numFmtId="177" fontId="20" fillId="0" borderId="23" xfId="1" applyNumberFormat="1" applyFont="1" applyFill="1" applyBorder="1" applyAlignment="1">
      <alignment horizontal="center" vertical="center"/>
    </xf>
    <xf numFmtId="0" fontId="18" fillId="0" borderId="26" xfId="1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 shrinkToFit="1"/>
    </xf>
    <xf numFmtId="0" fontId="11" fillId="0" borderId="27" xfId="2" applyFont="1" applyFill="1" applyBorder="1" applyAlignment="1">
      <alignment horizontal="center" vertical="center" shrinkToFit="1"/>
    </xf>
    <xf numFmtId="0" fontId="14" fillId="0" borderId="11" xfId="2" applyFont="1" applyFill="1" applyBorder="1" applyAlignment="1">
      <alignment horizontal="center" vertical="center" wrapText="1" shrinkToFit="1"/>
    </xf>
    <xf numFmtId="0" fontId="21" fillId="0" borderId="15" xfId="0" applyFont="1" applyFill="1" applyBorder="1" applyAlignment="1">
      <alignment horizontal="center" vertical="center"/>
    </xf>
    <xf numFmtId="0" fontId="19" fillId="0" borderId="15" xfId="1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0" fontId="21" fillId="0" borderId="28" xfId="0" applyFont="1" applyFill="1" applyBorder="1" applyAlignment="1">
      <alignment horizontal="center" vertical="center"/>
    </xf>
    <xf numFmtId="0" fontId="21" fillId="0" borderId="29" xfId="0" applyFont="1" applyFill="1" applyBorder="1" applyAlignment="1">
      <alignment horizontal="center" vertical="center"/>
    </xf>
    <xf numFmtId="0" fontId="25" fillId="0" borderId="18" xfId="2" applyFont="1" applyFill="1" applyBorder="1" applyAlignment="1">
      <alignment horizontal="center" vertical="center" shrinkToFit="1"/>
    </xf>
    <xf numFmtId="0" fontId="13" fillId="0" borderId="11" xfId="2" applyFont="1" applyFill="1" applyBorder="1" applyAlignment="1">
      <alignment horizontal="center" vertical="center" shrinkToFit="1"/>
    </xf>
    <xf numFmtId="0" fontId="14" fillId="0" borderId="32" xfId="3" applyFont="1" applyFill="1" applyBorder="1" applyAlignment="1">
      <alignment horizontal="center" vertical="center" wrapText="1" shrinkToFit="1"/>
    </xf>
    <xf numFmtId="0" fontId="26" fillId="0" borderId="18" xfId="2" applyFont="1" applyFill="1" applyBorder="1" applyAlignment="1">
      <alignment horizontal="center" vertical="center" shrinkToFit="1"/>
    </xf>
    <xf numFmtId="0" fontId="18" fillId="0" borderId="33" xfId="1" applyFont="1" applyFill="1" applyBorder="1" applyAlignment="1">
      <alignment horizontal="center" vertical="center"/>
    </xf>
    <xf numFmtId="0" fontId="11" fillId="0" borderId="36" xfId="2" applyFont="1" applyFill="1" applyBorder="1" applyAlignment="1">
      <alignment horizontal="center" vertical="center" shrinkToFit="1"/>
    </xf>
    <xf numFmtId="0" fontId="14" fillId="0" borderId="36" xfId="2" applyFont="1" applyFill="1" applyBorder="1" applyAlignment="1">
      <alignment horizontal="center" vertical="center" shrinkToFit="1"/>
    </xf>
    <xf numFmtId="0" fontId="14" fillId="0" borderId="37" xfId="0" applyFont="1" applyFill="1" applyBorder="1" applyAlignment="1">
      <alignment horizontal="center" vertical="center" wrapText="1" shrinkToFit="1"/>
    </xf>
    <xf numFmtId="0" fontId="21" fillId="0" borderId="36" xfId="0" applyFont="1" applyFill="1" applyBorder="1" applyAlignment="1">
      <alignment horizontal="center" vertical="center" textRotation="255"/>
    </xf>
    <xf numFmtId="0" fontId="19" fillId="0" borderId="36" xfId="1" applyFont="1" applyFill="1" applyBorder="1" applyAlignment="1">
      <alignment horizontal="center" vertical="center"/>
    </xf>
    <xf numFmtId="0" fontId="19" fillId="0" borderId="36" xfId="1" applyFont="1" applyFill="1" applyBorder="1" applyAlignment="1">
      <alignment horizontal="center" vertical="center" wrapText="1"/>
    </xf>
    <xf numFmtId="0" fontId="21" fillId="0" borderId="38" xfId="0" applyFont="1" applyFill="1" applyBorder="1" applyAlignment="1">
      <alignment horizontal="center" vertical="center"/>
    </xf>
    <xf numFmtId="0" fontId="21" fillId="0" borderId="39" xfId="0" applyFont="1" applyFill="1" applyBorder="1" applyAlignment="1">
      <alignment horizontal="center" vertical="center"/>
    </xf>
    <xf numFmtId="0" fontId="12" fillId="0" borderId="41" xfId="2" applyFont="1" applyFill="1" applyBorder="1" applyAlignment="1">
      <alignment horizontal="center" vertical="center" shrinkToFit="1"/>
    </xf>
    <xf numFmtId="0" fontId="27" fillId="0" borderId="42" xfId="2" applyFont="1" applyFill="1" applyBorder="1" applyAlignment="1">
      <alignment horizontal="center" vertical="center" shrinkToFit="1"/>
    </xf>
    <xf numFmtId="0" fontId="14" fillId="0" borderId="43" xfId="3" applyFont="1" applyFill="1" applyBorder="1" applyAlignment="1">
      <alignment horizontal="center" vertical="center" wrapText="1" shrinkToFit="1"/>
    </xf>
    <xf numFmtId="0" fontId="26" fillId="0" borderId="41" xfId="2" applyFont="1" applyFill="1" applyBorder="1" applyAlignment="1">
      <alignment horizontal="center" vertical="center" shrinkToFit="1"/>
    </xf>
    <xf numFmtId="0" fontId="18" fillId="0" borderId="41" xfId="1" applyFont="1" applyFill="1" applyBorder="1" applyAlignment="1">
      <alignment horizontal="center" vertical="center"/>
    </xf>
    <xf numFmtId="0" fontId="19" fillId="0" borderId="43" xfId="1" applyFont="1" applyFill="1" applyBorder="1" applyAlignment="1">
      <alignment horizontal="center" vertical="center"/>
    </xf>
    <xf numFmtId="0" fontId="19" fillId="0" borderId="43" xfId="1" applyFont="1" applyFill="1" applyBorder="1" applyAlignment="1">
      <alignment horizontal="center" vertical="center" wrapText="1"/>
    </xf>
    <xf numFmtId="0" fontId="19" fillId="0" borderId="44" xfId="1" applyFont="1" applyFill="1" applyBorder="1" applyAlignment="1">
      <alignment horizontal="center" vertical="center" wrapText="1"/>
    </xf>
    <xf numFmtId="177" fontId="20" fillId="0" borderId="45" xfId="1" applyNumberFormat="1" applyFont="1" applyFill="1" applyBorder="1" applyAlignment="1">
      <alignment horizontal="center" vertical="center"/>
    </xf>
    <xf numFmtId="0" fontId="18" fillId="0" borderId="46" xfId="1" applyFont="1" applyFill="1" applyBorder="1" applyAlignment="1">
      <alignment horizontal="center" vertical="center"/>
    </xf>
    <xf numFmtId="0" fontId="14" fillId="0" borderId="47" xfId="2" applyFont="1" applyFill="1" applyBorder="1" applyAlignment="1">
      <alignment horizontal="center" vertical="center" shrinkToFit="1"/>
    </xf>
    <xf numFmtId="0" fontId="14" fillId="0" borderId="48" xfId="0" applyFont="1" applyFill="1" applyBorder="1" applyAlignment="1">
      <alignment horizontal="center" vertical="center" wrapText="1" shrinkToFit="1"/>
    </xf>
    <xf numFmtId="0" fontId="11" fillId="0" borderId="12" xfId="2" applyFont="1" applyFill="1" applyBorder="1" applyAlignment="1">
      <alignment horizontal="center" vertical="center" shrinkToFit="1"/>
    </xf>
    <xf numFmtId="0" fontId="19" fillId="0" borderId="49" xfId="1" applyFont="1" applyFill="1" applyBorder="1" applyAlignment="1">
      <alignment horizontal="center" vertical="center"/>
    </xf>
    <xf numFmtId="0" fontId="19" fillId="0" borderId="49" xfId="1" applyFont="1" applyFill="1" applyBorder="1" applyAlignment="1">
      <alignment horizontal="center" vertical="center" wrapText="1"/>
    </xf>
    <xf numFmtId="0" fontId="19" fillId="0" borderId="50" xfId="1" applyFont="1" applyFill="1" applyBorder="1" applyAlignment="1">
      <alignment horizontal="center" vertical="center" wrapText="1"/>
    </xf>
    <xf numFmtId="0" fontId="21" fillId="0" borderId="51" xfId="0" applyFont="1" applyFill="1" applyBorder="1" applyAlignment="1">
      <alignment horizontal="center" vertical="center"/>
    </xf>
    <xf numFmtId="0" fontId="12" fillId="0" borderId="25" xfId="2" applyFont="1" applyFill="1" applyBorder="1" applyAlignment="1">
      <alignment horizontal="center" vertical="center" shrinkToFit="1"/>
    </xf>
    <xf numFmtId="0" fontId="14" fillId="0" borderId="52" xfId="3" applyFont="1" applyFill="1" applyBorder="1" applyAlignment="1">
      <alignment horizontal="center" vertical="center" wrapText="1" shrinkToFit="1"/>
    </xf>
    <xf numFmtId="0" fontId="18" fillId="0" borderId="18" xfId="1" applyFont="1" applyFill="1" applyBorder="1" applyAlignment="1">
      <alignment horizontal="center" vertical="center" textRotation="255"/>
    </xf>
    <xf numFmtId="0" fontId="21" fillId="0" borderId="54" xfId="0" applyFont="1" applyFill="1" applyBorder="1" applyAlignment="1">
      <alignment horizontal="center" vertical="center" wrapText="1" shrinkToFit="1"/>
    </xf>
    <xf numFmtId="0" fontId="19" fillId="0" borderId="11" xfId="1" applyFont="1" applyFill="1" applyBorder="1" applyAlignment="1">
      <alignment horizontal="center" vertical="center"/>
    </xf>
    <xf numFmtId="0" fontId="19" fillId="0" borderId="11" xfId="1" applyFont="1" applyFill="1" applyBorder="1" applyAlignment="1">
      <alignment horizontal="center" vertical="center" wrapText="1"/>
    </xf>
    <xf numFmtId="0" fontId="18" fillId="0" borderId="11" xfId="1" applyFont="1" applyFill="1" applyBorder="1" applyAlignment="1">
      <alignment horizontal="center" vertical="center"/>
    </xf>
    <xf numFmtId="0" fontId="18" fillId="0" borderId="21" xfId="1" applyFont="1" applyFill="1" applyBorder="1" applyAlignment="1">
      <alignment horizontal="center" vertical="center"/>
    </xf>
    <xf numFmtId="0" fontId="11" fillId="0" borderId="15" xfId="2" applyFont="1" applyFill="1" applyBorder="1" applyAlignment="1">
      <alignment horizontal="center" vertical="center" shrinkToFit="1"/>
    </xf>
    <xf numFmtId="0" fontId="21" fillId="0" borderId="11" xfId="0" applyFont="1" applyFill="1" applyBorder="1" applyAlignment="1">
      <alignment horizontal="center" vertical="center"/>
    </xf>
    <xf numFmtId="0" fontId="21" fillId="0" borderId="21" xfId="0" applyFont="1" applyFill="1" applyBorder="1" applyAlignment="1">
      <alignment horizontal="center" vertical="center"/>
    </xf>
    <xf numFmtId="0" fontId="14" fillId="0" borderId="20" xfId="3" applyFont="1" applyFill="1" applyBorder="1" applyAlignment="1">
      <alignment horizontal="center" vertical="center" wrapText="1" shrinkToFit="1"/>
    </xf>
    <xf numFmtId="0" fontId="26" fillId="0" borderId="25" xfId="2" applyFont="1" applyFill="1" applyBorder="1" applyAlignment="1">
      <alignment horizontal="center" vertical="center" shrinkToFit="1"/>
    </xf>
    <xf numFmtId="0" fontId="14" fillId="0" borderId="51" xfId="0" applyFont="1" applyFill="1" applyBorder="1" applyAlignment="1">
      <alignment horizontal="center" vertical="center" shrinkToFit="1"/>
    </xf>
    <xf numFmtId="0" fontId="14" fillId="0" borderId="51" xfId="0" applyFont="1" applyFill="1" applyBorder="1" applyAlignment="1">
      <alignment horizontal="center" vertical="center" wrapText="1" shrinkToFit="1"/>
    </xf>
    <xf numFmtId="0" fontId="11" fillId="0" borderId="11" xfId="2" applyFont="1" applyFill="1" applyBorder="1" applyAlignment="1">
      <alignment horizontal="center" vertical="center" shrinkToFit="1"/>
    </xf>
    <xf numFmtId="0" fontId="27" fillId="0" borderId="18" xfId="2" applyFont="1" applyFill="1" applyBorder="1" applyAlignment="1">
      <alignment horizontal="center" vertical="center" shrinkToFit="1"/>
    </xf>
    <xf numFmtId="0" fontId="28" fillId="0" borderId="18" xfId="2" applyFont="1" applyFill="1" applyBorder="1" applyAlignment="1">
      <alignment horizontal="center" vertical="center" shrinkToFit="1"/>
    </xf>
    <xf numFmtId="0" fontId="25" fillId="0" borderId="11" xfId="2" applyFont="1" applyFill="1" applyBorder="1" applyAlignment="1">
      <alignment horizontal="center" vertical="center" shrinkToFit="1"/>
    </xf>
    <xf numFmtId="0" fontId="24" fillId="0" borderId="11" xfId="2" applyFont="1" applyFill="1" applyBorder="1" applyAlignment="1">
      <alignment horizontal="center" vertical="center" shrinkToFit="1"/>
    </xf>
    <xf numFmtId="0" fontId="12" fillId="0" borderId="11" xfId="2" applyFont="1" applyFill="1" applyBorder="1" applyAlignment="1">
      <alignment horizontal="center" vertical="center" shrinkToFit="1"/>
    </xf>
    <xf numFmtId="0" fontId="14" fillId="0" borderId="58" xfId="3" applyFont="1" applyFill="1" applyBorder="1" applyAlignment="1">
      <alignment horizontal="center" vertical="center" wrapText="1" shrinkToFit="1"/>
    </xf>
    <xf numFmtId="0" fontId="16" fillId="0" borderId="11" xfId="2" applyFont="1" applyFill="1" applyBorder="1" applyAlignment="1">
      <alignment horizontal="center" vertical="center" shrinkToFit="1"/>
    </xf>
    <xf numFmtId="0" fontId="18" fillId="0" borderId="25" xfId="1" applyFont="1" applyFill="1" applyBorder="1" applyAlignment="1">
      <alignment horizontal="center" vertical="center" textRotation="255"/>
    </xf>
    <xf numFmtId="0" fontId="19" fillId="0" borderId="25" xfId="1" applyFont="1" applyFill="1" applyBorder="1" applyAlignment="1">
      <alignment horizontal="center" vertical="center"/>
    </xf>
    <xf numFmtId="0" fontId="19" fillId="0" borderId="25" xfId="1" applyFont="1" applyFill="1" applyBorder="1" applyAlignment="1">
      <alignment horizontal="center" vertical="center" wrapText="1"/>
    </xf>
    <xf numFmtId="0" fontId="11" fillId="0" borderId="59" xfId="2" applyFont="1" applyFill="1" applyBorder="1" applyAlignment="1">
      <alignment horizontal="center" vertical="center" shrinkToFit="1"/>
    </xf>
    <xf numFmtId="0" fontId="17" fillId="0" borderId="36" xfId="2" applyFont="1" applyFill="1" applyBorder="1" applyAlignment="1">
      <alignment horizontal="center" vertical="center" shrinkToFit="1"/>
    </xf>
    <xf numFmtId="0" fontId="21" fillId="0" borderId="41" xfId="2" applyFont="1" applyFill="1" applyBorder="1" applyAlignment="1">
      <alignment horizontal="center" vertical="center" shrinkToFit="1"/>
    </xf>
    <xf numFmtId="0" fontId="24" fillId="0" borderId="41" xfId="2" applyFont="1" applyFill="1" applyBorder="1" applyAlignment="1">
      <alignment horizontal="center" vertical="center" shrinkToFit="1"/>
    </xf>
    <xf numFmtId="0" fontId="14" fillId="0" borderId="45" xfId="3" applyFont="1" applyFill="1" applyBorder="1" applyAlignment="1">
      <alignment horizontal="center" vertical="center" wrapText="1" shrinkToFit="1"/>
    </xf>
    <xf numFmtId="0" fontId="26" fillId="0" borderId="44" xfId="2" applyFont="1" applyFill="1" applyBorder="1" applyAlignment="1">
      <alignment horizontal="center" vertical="center" shrinkToFit="1"/>
    </xf>
    <xf numFmtId="0" fontId="18" fillId="0" borderId="41" xfId="1" applyFont="1" applyFill="1" applyBorder="1" applyAlignment="1">
      <alignment horizontal="center" vertical="center" textRotation="255"/>
    </xf>
    <xf numFmtId="177" fontId="20" fillId="0" borderId="45" xfId="1" applyNumberFormat="1" applyFont="1" applyFill="1" applyBorder="1" applyAlignment="1">
      <alignment horizontal="center" vertical="center" shrinkToFit="1"/>
    </xf>
    <xf numFmtId="0" fontId="21" fillId="0" borderId="51" xfId="0" applyFont="1" applyFill="1" applyBorder="1" applyAlignment="1">
      <alignment horizontal="center" vertical="center" shrinkToFit="1"/>
    </xf>
    <xf numFmtId="0" fontId="21" fillId="0" borderId="18" xfId="2" applyFont="1" applyFill="1" applyBorder="1" applyAlignment="1">
      <alignment horizontal="center" vertical="center" shrinkToFit="1"/>
    </xf>
    <xf numFmtId="0" fontId="14" fillId="0" borderId="60" xfId="3" applyFont="1" applyFill="1" applyBorder="1" applyAlignment="1">
      <alignment horizontal="center" vertical="center" wrapText="1" shrinkToFit="1"/>
    </xf>
    <xf numFmtId="0" fontId="16" fillId="0" borderId="18" xfId="2" applyFont="1" applyFill="1" applyBorder="1" applyAlignment="1">
      <alignment horizontal="center" vertical="center" shrinkToFit="1"/>
    </xf>
    <xf numFmtId="0" fontId="14" fillId="0" borderId="49" xfId="0" applyFont="1" applyFill="1" applyBorder="1" applyAlignment="1">
      <alignment horizontal="center" vertical="center" wrapText="1" shrinkToFit="1"/>
    </xf>
    <xf numFmtId="0" fontId="17" fillId="0" borderId="11" xfId="2" applyFont="1" applyFill="1" applyBorder="1" applyAlignment="1">
      <alignment horizontal="center" vertical="center" shrinkToFit="1"/>
    </xf>
    <xf numFmtId="0" fontId="14" fillId="0" borderId="58" xfId="0" applyFont="1" applyFill="1" applyBorder="1" applyAlignment="1">
      <alignment horizontal="center" vertical="center" wrapText="1" shrinkToFit="1"/>
    </xf>
    <xf numFmtId="0" fontId="21" fillId="0" borderId="23" xfId="2" applyFont="1" applyFill="1" applyBorder="1" applyAlignment="1">
      <alignment horizontal="center" vertical="center" shrinkToFit="1"/>
    </xf>
    <xf numFmtId="0" fontId="14" fillId="0" borderId="50" xfId="2" applyFont="1" applyFill="1" applyBorder="1" applyAlignment="1">
      <alignment horizontal="center" vertical="center" shrinkToFit="1"/>
    </xf>
    <xf numFmtId="0" fontId="11" fillId="0" borderId="11" xfId="2" applyFont="1" applyFill="1" applyBorder="1" applyAlignment="1">
      <alignment horizontal="center" vertical="center" wrapText="1" shrinkToFit="1"/>
    </xf>
    <xf numFmtId="0" fontId="25" fillId="0" borderId="32" xfId="2" applyFont="1" applyFill="1" applyBorder="1" applyAlignment="1">
      <alignment horizontal="center" vertical="center" shrinkToFit="1"/>
    </xf>
    <xf numFmtId="0" fontId="0" fillId="0" borderId="61" xfId="0" applyFill="1" applyBorder="1" applyAlignment="1">
      <alignment horizontal="center" vertical="center"/>
    </xf>
    <xf numFmtId="0" fontId="0" fillId="0" borderId="62" xfId="0" applyFill="1" applyBorder="1" applyAlignment="1">
      <alignment horizontal="center" vertical="center"/>
    </xf>
    <xf numFmtId="0" fontId="0" fillId="0" borderId="37" xfId="0" applyFill="1" applyBorder="1" applyAlignment="1">
      <alignment horizontal="center" vertical="center"/>
    </xf>
    <xf numFmtId="0" fontId="0" fillId="0" borderId="63" xfId="0" applyFill="1" applyBorder="1" applyAlignment="1">
      <alignment horizontal="center" vertical="center"/>
    </xf>
    <xf numFmtId="0" fontId="0" fillId="0" borderId="64" xfId="0" applyFill="1" applyBorder="1" applyAlignment="1">
      <alignment horizontal="center" vertical="center"/>
    </xf>
    <xf numFmtId="0" fontId="18" fillId="0" borderId="41" xfId="1" applyFont="1" applyFill="1" applyBorder="1" applyAlignment="1">
      <alignment horizontal="center" vertical="center" textRotation="255" shrinkToFit="1"/>
    </xf>
    <xf numFmtId="0" fontId="21" fillId="0" borderId="11" xfId="0" applyFont="1" applyFill="1" applyBorder="1" applyAlignment="1">
      <alignment horizontal="center" vertical="center" textRotation="255" shrinkToFit="1"/>
    </xf>
    <xf numFmtId="0" fontId="14" fillId="0" borderId="27" xfId="2" applyFont="1" applyFill="1" applyBorder="1" applyAlignment="1">
      <alignment horizontal="center" vertical="center" shrinkToFit="1"/>
    </xf>
    <xf numFmtId="0" fontId="25" fillId="0" borderId="25" xfId="2" applyFont="1" applyFill="1" applyBorder="1" applyAlignment="1">
      <alignment horizontal="center" vertical="center" shrinkToFit="1"/>
    </xf>
    <xf numFmtId="0" fontId="11" fillId="0" borderId="67" xfId="2" applyFont="1" applyFill="1" applyBorder="1" applyAlignment="1">
      <alignment horizontal="center" vertical="center" shrinkToFit="1"/>
    </xf>
    <xf numFmtId="0" fontId="14" fillId="0" borderId="59" xfId="2" applyFont="1" applyFill="1" applyBorder="1" applyAlignment="1">
      <alignment horizontal="center" vertical="center" shrinkToFit="1"/>
    </xf>
    <xf numFmtId="0" fontId="14" fillId="0" borderId="37" xfId="3" applyFont="1" applyFill="1" applyBorder="1" applyAlignment="1">
      <alignment horizontal="center" vertical="center" wrapText="1" shrinkToFit="1"/>
    </xf>
    <xf numFmtId="0" fontId="21" fillId="0" borderId="67" xfId="0" applyFont="1" applyFill="1" applyBorder="1" applyAlignment="1">
      <alignment horizontal="center" vertical="center" textRotation="255"/>
    </xf>
    <xf numFmtId="0" fontId="19" fillId="0" borderId="67" xfId="1" applyFont="1" applyFill="1" applyBorder="1" applyAlignment="1">
      <alignment horizontal="center" vertical="center"/>
    </xf>
    <xf numFmtId="0" fontId="19" fillId="0" borderId="67" xfId="1" applyFont="1" applyFill="1" applyBorder="1" applyAlignment="1">
      <alignment horizontal="center" vertical="center" wrapText="1"/>
    </xf>
    <xf numFmtId="0" fontId="21" fillId="0" borderId="68" xfId="0" applyFont="1" applyFill="1" applyBorder="1" applyAlignment="1">
      <alignment horizontal="center" vertical="center"/>
    </xf>
    <xf numFmtId="0" fontId="21" fillId="0" borderId="69" xfId="0" applyFont="1" applyFill="1" applyBorder="1" applyAlignment="1">
      <alignment horizontal="center" vertical="center"/>
    </xf>
    <xf numFmtId="0" fontId="23" fillId="0" borderId="44" xfId="2" applyFont="1" applyFill="1" applyBorder="1" applyAlignment="1">
      <alignment horizontal="center" vertical="center" shrinkToFit="1"/>
    </xf>
    <xf numFmtId="0" fontId="14" fillId="0" borderId="23" xfId="3" applyFont="1" applyFill="1" applyBorder="1" applyAlignment="1">
      <alignment horizontal="center" vertical="center" wrapText="1" shrinkToFit="1"/>
    </xf>
    <xf numFmtId="0" fontId="14" fillId="0" borderId="68" xfId="0" applyFont="1" applyFill="1" applyBorder="1" applyAlignment="1">
      <alignment horizontal="center" vertical="center" shrinkToFit="1"/>
    </xf>
    <xf numFmtId="0" fontId="14" fillId="0" borderId="66" xfId="2" applyFont="1" applyFill="1" applyBorder="1" applyAlignment="1">
      <alignment horizontal="center" vertical="center" shrinkToFit="1"/>
    </xf>
    <xf numFmtId="0" fontId="14" fillId="0" borderId="67" xfId="2" applyFont="1" applyFill="1" applyBorder="1" applyAlignment="1">
      <alignment horizontal="center" vertical="center" shrinkToFit="1"/>
    </xf>
    <xf numFmtId="0" fontId="14" fillId="0" borderId="68" xfId="0" applyFont="1" applyFill="1" applyBorder="1" applyAlignment="1">
      <alignment horizontal="center" vertical="center" wrapText="1" shrinkToFit="1"/>
    </xf>
    <xf numFmtId="0" fontId="21" fillId="0" borderId="67" xfId="0" applyFont="1" applyFill="1" applyBorder="1" applyAlignment="1">
      <alignment horizontal="center" vertical="center"/>
    </xf>
  </cellXfs>
  <cellStyles count="4">
    <cellStyle name="一般" xfId="0" builtinId="0"/>
    <cellStyle name="一般 2 2" xfId="2"/>
    <cellStyle name="一般 2 2 2" xfId="3"/>
    <cellStyle name="一般 2 2_102.4月各校_5月各校4.17(landy)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675533</xdr:colOff>
      <xdr:row>0</xdr:row>
      <xdr:rowOff>269223</xdr:rowOff>
    </xdr:from>
    <xdr:ext cx="3355344" cy="809077"/>
    <xdr:sp macro="" textlink="">
      <xdr:nvSpPr>
        <xdr:cNvPr id="2" name="文字方塊 1">
          <a:extLst>
            <a:ext uri="{FF2B5EF4-FFF2-40B4-BE49-F238E27FC236}">
              <a16:creationId xmlns="" xmlns:a16="http://schemas.microsoft.com/office/drawing/2014/main" id="{35A0C537-19EB-4B08-8E13-89706C71B847}"/>
            </a:ext>
          </a:extLst>
        </xdr:cNvPr>
        <xdr:cNvSpPr txBox="1"/>
      </xdr:nvSpPr>
      <xdr:spPr>
        <a:xfrm>
          <a:off x="2390033" y="269223"/>
          <a:ext cx="3355344" cy="809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4000" b="1">
              <a:solidFill>
                <a:srgbClr val="00B050"/>
              </a:solidFill>
              <a:latin typeface="華康彩帶體" panose="040B0709000000000000" pitchFamily="81" charset="-120"/>
              <a:ea typeface="華康彩帶體" panose="040B0709000000000000" pitchFamily="81" charset="-120"/>
            </a:rPr>
            <a:t>好 鮮 </a:t>
          </a:r>
          <a:r>
            <a:rPr lang="zh-TW" altLang="en-US" sz="2000" b="1">
              <a:solidFill>
                <a:srgbClr val="00B050"/>
              </a:solidFill>
              <a:latin typeface="華康彩帶體" panose="040B0709000000000000" pitchFamily="81" charset="-120"/>
              <a:ea typeface="華康彩帶體" panose="040B0709000000000000" pitchFamily="81" charset="-120"/>
            </a:rPr>
            <a:t>營 養 午 餐</a:t>
          </a:r>
        </a:p>
      </xdr:txBody>
    </xdr:sp>
    <xdr:clientData/>
  </xdr:oneCellAnchor>
  <xdr:twoCellAnchor editAs="oneCell">
    <xdr:from>
      <xdr:col>3</xdr:col>
      <xdr:colOff>839088</xdr:colOff>
      <xdr:row>1</xdr:row>
      <xdr:rowOff>52431</xdr:rowOff>
    </xdr:from>
    <xdr:to>
      <xdr:col>4</xdr:col>
      <xdr:colOff>233635</xdr:colOff>
      <xdr:row>1</xdr:row>
      <xdr:rowOff>562257</xdr:rowOff>
    </xdr:to>
    <xdr:pic>
      <xdr:nvPicPr>
        <xdr:cNvPr id="3" name="圖片 2" descr="圖片1.jpg">
          <a:extLst>
            <a:ext uri="{FF2B5EF4-FFF2-40B4-BE49-F238E27FC236}">
              <a16:creationId xmlns="" xmlns:a16="http://schemas.microsoft.com/office/drawing/2014/main" id="{15B688F6-FE51-4437-A08A-3A3E5A025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1538" y="395331"/>
          <a:ext cx="556597" cy="5098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935057</xdr:colOff>
      <xdr:row>0</xdr:row>
      <xdr:rowOff>226514</xdr:rowOff>
    </xdr:from>
    <xdr:ext cx="2748119" cy="887732"/>
    <xdr:sp macro="" textlink="">
      <xdr:nvSpPr>
        <xdr:cNvPr id="4" name="文字方塊 3">
          <a:extLst>
            <a:ext uri="{FF2B5EF4-FFF2-40B4-BE49-F238E27FC236}">
              <a16:creationId xmlns="" xmlns:a16="http://schemas.microsoft.com/office/drawing/2014/main" id="{F9D7E328-EE61-4678-824D-FDD5464C30EB}"/>
            </a:ext>
          </a:extLst>
        </xdr:cNvPr>
        <xdr:cNvSpPr txBox="1"/>
      </xdr:nvSpPr>
      <xdr:spPr>
        <a:xfrm>
          <a:off x="5869007" y="226514"/>
          <a:ext cx="2748119" cy="8877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 rtl="0">
            <a:defRPr sz="1000"/>
          </a:pPr>
          <a:r>
            <a:rPr lang="zh-TW" altLang="en-US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自強國中 </a:t>
          </a:r>
          <a:r>
            <a:rPr lang="en-US" altLang="zh-TW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/>
          </a:r>
          <a:br>
            <a:rPr lang="en-US" altLang="zh-TW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</a:br>
          <a:r>
            <a:rPr lang="en-US" altLang="zh-TW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111</a:t>
          </a:r>
          <a:r>
            <a:rPr lang="zh-TW" altLang="en-US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年 </a:t>
          </a:r>
          <a:r>
            <a:rPr lang="en-US" altLang="zh-TW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11</a:t>
          </a:r>
          <a:r>
            <a:rPr lang="zh-TW" altLang="en-US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 月  午餐菜單</a:t>
          </a:r>
        </a:p>
      </xdr:txBody>
    </xdr:sp>
    <xdr:clientData/>
  </xdr:oneCellAnchor>
  <xdr:oneCellAnchor>
    <xdr:from>
      <xdr:col>8</xdr:col>
      <xdr:colOff>404549</xdr:colOff>
      <xdr:row>49</xdr:row>
      <xdr:rowOff>178098</xdr:rowOff>
    </xdr:from>
    <xdr:ext cx="1807128" cy="267381"/>
    <xdr:sp macro="" textlink="">
      <xdr:nvSpPr>
        <xdr:cNvPr id="5" name="文字方塊 4">
          <a:extLst>
            <a:ext uri="{FF2B5EF4-FFF2-40B4-BE49-F238E27FC236}">
              <a16:creationId xmlns="" xmlns:a16="http://schemas.microsoft.com/office/drawing/2014/main" id="{B69C537F-CEF1-4ECE-A18E-A768A105A7FB}"/>
            </a:ext>
          </a:extLst>
        </xdr:cNvPr>
        <xdr:cNvSpPr txBox="1"/>
      </xdr:nvSpPr>
      <xdr:spPr>
        <a:xfrm>
          <a:off x="7033949" y="11227098"/>
          <a:ext cx="1807128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營養師</a:t>
          </a:r>
          <a:r>
            <a:rPr lang="en-US" altLang="zh-TW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:</a:t>
          </a:r>
          <a:r>
            <a:rPr lang="zh-TW" altLang="en-US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王愛惠、涂毓晏</a:t>
          </a:r>
        </a:p>
      </xdr:txBody>
    </xdr:sp>
    <xdr:clientData/>
  </xdr:oneCellAnchor>
  <xdr:oneCellAnchor>
    <xdr:from>
      <xdr:col>8</xdr:col>
      <xdr:colOff>81616</xdr:colOff>
      <xdr:row>51</xdr:row>
      <xdr:rowOff>11391</xdr:rowOff>
    </xdr:from>
    <xdr:ext cx="2417254" cy="267381"/>
    <xdr:sp macro="" textlink="">
      <xdr:nvSpPr>
        <xdr:cNvPr id="6" name="文字方塊 5">
          <a:extLst>
            <a:ext uri="{FF2B5EF4-FFF2-40B4-BE49-F238E27FC236}">
              <a16:creationId xmlns="" xmlns:a16="http://schemas.microsoft.com/office/drawing/2014/main" id="{DCBCB737-04AE-4BD3-9222-00885A406620}"/>
            </a:ext>
          </a:extLst>
        </xdr:cNvPr>
        <xdr:cNvSpPr txBox="1"/>
      </xdr:nvSpPr>
      <xdr:spPr>
        <a:xfrm>
          <a:off x="6711016" y="11469966"/>
          <a:ext cx="2417254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客服專線</a:t>
          </a:r>
          <a:r>
            <a:rPr lang="en-US" altLang="zh-TW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:03-3701155#16</a:t>
          </a:r>
          <a:endParaRPr lang="zh-TW" altLang="en-US" sz="1050">
            <a:latin typeface="華康少女文字W5(P)" panose="040F0500000000000000" pitchFamily="82" charset="-120"/>
            <a:ea typeface="華康少女文字W5(P)" panose="040F0500000000000000" pitchFamily="82" charset="-120"/>
          </a:endParaRPr>
        </a:p>
      </xdr:txBody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7" name="Text Box 77">
          <a:extLst>
            <a:ext uri="{FF2B5EF4-FFF2-40B4-BE49-F238E27FC236}">
              <a16:creationId xmlns="" xmlns:a16="http://schemas.microsoft.com/office/drawing/2014/main" id="{C1131CCA-F13F-4CD7-8E2A-1A7D65A5838E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8" name="Text Box 77">
          <a:extLst>
            <a:ext uri="{FF2B5EF4-FFF2-40B4-BE49-F238E27FC236}">
              <a16:creationId xmlns="" xmlns:a16="http://schemas.microsoft.com/office/drawing/2014/main" id="{86EA3146-09A4-48D1-BCFC-19AB079DA48D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9" name="Text Box 77">
          <a:extLst>
            <a:ext uri="{FF2B5EF4-FFF2-40B4-BE49-F238E27FC236}">
              <a16:creationId xmlns="" xmlns:a16="http://schemas.microsoft.com/office/drawing/2014/main" id="{B14846B7-1AB9-426B-AFA5-41D565DAC1A3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10" name="Text Box 77">
          <a:extLst>
            <a:ext uri="{FF2B5EF4-FFF2-40B4-BE49-F238E27FC236}">
              <a16:creationId xmlns="" xmlns:a16="http://schemas.microsoft.com/office/drawing/2014/main" id="{3AB1D276-9E20-470E-9EE9-1711F5EF3C04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11" name="Text Box 77">
          <a:extLst>
            <a:ext uri="{FF2B5EF4-FFF2-40B4-BE49-F238E27FC236}">
              <a16:creationId xmlns="" xmlns:a16="http://schemas.microsoft.com/office/drawing/2014/main" id="{F66D615B-ACB3-474A-9F5B-9DEE2AF2D854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12" name="Text Box 77">
          <a:extLst>
            <a:ext uri="{FF2B5EF4-FFF2-40B4-BE49-F238E27FC236}">
              <a16:creationId xmlns="" xmlns:a16="http://schemas.microsoft.com/office/drawing/2014/main" id="{410F709A-7B5D-415F-8AA4-05A33D7AC91B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13" name="Text Box 77">
          <a:extLst>
            <a:ext uri="{FF2B5EF4-FFF2-40B4-BE49-F238E27FC236}">
              <a16:creationId xmlns="" xmlns:a16="http://schemas.microsoft.com/office/drawing/2014/main" id="{642FA29F-BD7A-4042-876C-800F99B77DDA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14" name="Text Box 77">
          <a:extLst>
            <a:ext uri="{FF2B5EF4-FFF2-40B4-BE49-F238E27FC236}">
              <a16:creationId xmlns="" xmlns:a16="http://schemas.microsoft.com/office/drawing/2014/main" id="{28716CC4-8E5B-423B-B34D-97B9E1BF845D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15" name="Text Box 77">
          <a:extLst>
            <a:ext uri="{FF2B5EF4-FFF2-40B4-BE49-F238E27FC236}">
              <a16:creationId xmlns="" xmlns:a16="http://schemas.microsoft.com/office/drawing/2014/main" id="{59D8A678-AD8E-4C0F-9D02-5BABCDF2FBFF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16" name="Text Box 77">
          <a:extLst>
            <a:ext uri="{FF2B5EF4-FFF2-40B4-BE49-F238E27FC236}">
              <a16:creationId xmlns="" xmlns:a16="http://schemas.microsoft.com/office/drawing/2014/main" id="{826EF680-6867-42D8-A9EC-846CD4C203EC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17" name="Text Box 77">
          <a:extLst>
            <a:ext uri="{FF2B5EF4-FFF2-40B4-BE49-F238E27FC236}">
              <a16:creationId xmlns="" xmlns:a16="http://schemas.microsoft.com/office/drawing/2014/main" id="{6BC71692-F203-4FB5-AACF-66EF734D3098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18" name="Text Box 77">
          <a:extLst>
            <a:ext uri="{FF2B5EF4-FFF2-40B4-BE49-F238E27FC236}">
              <a16:creationId xmlns="" xmlns:a16="http://schemas.microsoft.com/office/drawing/2014/main" id="{71A1FD0A-38BB-4754-9B94-8219B353D40F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19" name="Text Box 77">
          <a:extLst>
            <a:ext uri="{FF2B5EF4-FFF2-40B4-BE49-F238E27FC236}">
              <a16:creationId xmlns="" xmlns:a16="http://schemas.microsoft.com/office/drawing/2014/main" id="{E059A398-5DF7-48EC-97C9-3A660E4F74ED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" name="Text Box 77">
          <a:extLst>
            <a:ext uri="{FF2B5EF4-FFF2-40B4-BE49-F238E27FC236}">
              <a16:creationId xmlns="" xmlns:a16="http://schemas.microsoft.com/office/drawing/2014/main" id="{82BE55F6-C8FD-4386-8956-77E254E37FF6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1" name="Text Box 77">
          <a:extLst>
            <a:ext uri="{FF2B5EF4-FFF2-40B4-BE49-F238E27FC236}">
              <a16:creationId xmlns="" xmlns:a16="http://schemas.microsoft.com/office/drawing/2014/main" id="{60C03B4D-CAFC-42AF-B3EC-ABF8EB3FA77F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2" name="Text Box 77">
          <a:extLst>
            <a:ext uri="{FF2B5EF4-FFF2-40B4-BE49-F238E27FC236}">
              <a16:creationId xmlns="" xmlns:a16="http://schemas.microsoft.com/office/drawing/2014/main" id="{0947E683-07FF-4A28-96BD-01F0979DE1DE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3" name="Text Box 77">
          <a:extLst>
            <a:ext uri="{FF2B5EF4-FFF2-40B4-BE49-F238E27FC236}">
              <a16:creationId xmlns="" xmlns:a16="http://schemas.microsoft.com/office/drawing/2014/main" id="{757BFA92-1BE9-4AAC-A384-E0022566F4A2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4" name="Text Box 77">
          <a:extLst>
            <a:ext uri="{FF2B5EF4-FFF2-40B4-BE49-F238E27FC236}">
              <a16:creationId xmlns="" xmlns:a16="http://schemas.microsoft.com/office/drawing/2014/main" id="{1B7F80C5-3498-4F95-9350-377702E744D8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5" name="Text Box 77">
          <a:extLst>
            <a:ext uri="{FF2B5EF4-FFF2-40B4-BE49-F238E27FC236}">
              <a16:creationId xmlns="" xmlns:a16="http://schemas.microsoft.com/office/drawing/2014/main" id="{DC2680FB-9010-4F60-A7C7-D3B614DB6F04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6" name="Text Box 77">
          <a:extLst>
            <a:ext uri="{FF2B5EF4-FFF2-40B4-BE49-F238E27FC236}">
              <a16:creationId xmlns="" xmlns:a16="http://schemas.microsoft.com/office/drawing/2014/main" id="{60ED3742-A237-451C-858C-B89DD154C241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7" name="Text Box 77">
          <a:extLst>
            <a:ext uri="{FF2B5EF4-FFF2-40B4-BE49-F238E27FC236}">
              <a16:creationId xmlns="" xmlns:a16="http://schemas.microsoft.com/office/drawing/2014/main" id="{BD96ABFD-0055-4860-83AD-2C88D6E31240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8" name="Text Box 77">
          <a:extLst>
            <a:ext uri="{FF2B5EF4-FFF2-40B4-BE49-F238E27FC236}">
              <a16:creationId xmlns="" xmlns:a16="http://schemas.microsoft.com/office/drawing/2014/main" id="{34806A76-EDFC-48E5-B4C1-CCCE10A9304D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9" name="Text Box 77">
          <a:extLst>
            <a:ext uri="{FF2B5EF4-FFF2-40B4-BE49-F238E27FC236}">
              <a16:creationId xmlns="" xmlns:a16="http://schemas.microsoft.com/office/drawing/2014/main" id="{AAF240FE-1E33-4D58-A0BF-538D63338305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30" name="Text Box 77">
          <a:extLst>
            <a:ext uri="{FF2B5EF4-FFF2-40B4-BE49-F238E27FC236}">
              <a16:creationId xmlns="" xmlns:a16="http://schemas.microsoft.com/office/drawing/2014/main" id="{0D677113-D30C-49A3-98F7-38C5F381A0A1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31" name="Text Box 77">
          <a:extLst>
            <a:ext uri="{FF2B5EF4-FFF2-40B4-BE49-F238E27FC236}">
              <a16:creationId xmlns="" xmlns:a16="http://schemas.microsoft.com/office/drawing/2014/main" id="{95ED2214-8BAC-479B-9A72-411A409872BE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32" name="Text Box 77">
          <a:extLst>
            <a:ext uri="{FF2B5EF4-FFF2-40B4-BE49-F238E27FC236}">
              <a16:creationId xmlns="" xmlns:a16="http://schemas.microsoft.com/office/drawing/2014/main" id="{AAC7D7E2-299D-45ED-9F00-95722A9FBC8E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33" name="Text Box 77">
          <a:extLst>
            <a:ext uri="{FF2B5EF4-FFF2-40B4-BE49-F238E27FC236}">
              <a16:creationId xmlns="" xmlns:a16="http://schemas.microsoft.com/office/drawing/2014/main" id="{863E111C-076E-4F22-B746-B31FA253B114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34" name="Text Box 77">
          <a:extLst>
            <a:ext uri="{FF2B5EF4-FFF2-40B4-BE49-F238E27FC236}">
              <a16:creationId xmlns="" xmlns:a16="http://schemas.microsoft.com/office/drawing/2014/main" id="{6A51B0B3-13BF-492D-AEDF-524C34053F98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35" name="Text Box 77">
          <a:extLst>
            <a:ext uri="{FF2B5EF4-FFF2-40B4-BE49-F238E27FC236}">
              <a16:creationId xmlns="" xmlns:a16="http://schemas.microsoft.com/office/drawing/2014/main" id="{43ED3556-965C-4A4E-AD5B-5A54F0AF2B57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36" name="Text Box 77">
          <a:extLst>
            <a:ext uri="{FF2B5EF4-FFF2-40B4-BE49-F238E27FC236}">
              <a16:creationId xmlns="" xmlns:a16="http://schemas.microsoft.com/office/drawing/2014/main" id="{1EE7CC72-F672-4194-B2BB-46ED92CB0BDA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37" name="Text Box 77">
          <a:extLst>
            <a:ext uri="{FF2B5EF4-FFF2-40B4-BE49-F238E27FC236}">
              <a16:creationId xmlns="" xmlns:a16="http://schemas.microsoft.com/office/drawing/2014/main" id="{2F43A51E-3370-4DFF-AB04-935237100E06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38" name="Text Box 77">
          <a:extLst>
            <a:ext uri="{FF2B5EF4-FFF2-40B4-BE49-F238E27FC236}">
              <a16:creationId xmlns="" xmlns:a16="http://schemas.microsoft.com/office/drawing/2014/main" id="{9089B772-E1DC-4BE5-9800-960CA9C392FB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39" name="Text Box 77">
          <a:extLst>
            <a:ext uri="{FF2B5EF4-FFF2-40B4-BE49-F238E27FC236}">
              <a16:creationId xmlns="" xmlns:a16="http://schemas.microsoft.com/office/drawing/2014/main" id="{BDCD173E-CA3E-42F6-AFF7-135436E22C51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40" name="Text Box 77">
          <a:extLst>
            <a:ext uri="{FF2B5EF4-FFF2-40B4-BE49-F238E27FC236}">
              <a16:creationId xmlns="" xmlns:a16="http://schemas.microsoft.com/office/drawing/2014/main" id="{0B62961B-6972-4508-8629-DF36989625DE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41" name="Text Box 77">
          <a:extLst>
            <a:ext uri="{FF2B5EF4-FFF2-40B4-BE49-F238E27FC236}">
              <a16:creationId xmlns="" xmlns:a16="http://schemas.microsoft.com/office/drawing/2014/main" id="{8CDD4637-06F9-478B-BAD0-6ED295F23E57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42" name="Text Box 77">
          <a:extLst>
            <a:ext uri="{FF2B5EF4-FFF2-40B4-BE49-F238E27FC236}">
              <a16:creationId xmlns="" xmlns:a16="http://schemas.microsoft.com/office/drawing/2014/main" id="{EB42FEEE-A16A-44BC-B9A2-EA2119892B97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43" name="Text Box 77">
          <a:extLst>
            <a:ext uri="{FF2B5EF4-FFF2-40B4-BE49-F238E27FC236}">
              <a16:creationId xmlns="" xmlns:a16="http://schemas.microsoft.com/office/drawing/2014/main" id="{26BBAEA4-BBB5-47C7-9573-547DB03C4E3E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44" name="Text Box 77">
          <a:extLst>
            <a:ext uri="{FF2B5EF4-FFF2-40B4-BE49-F238E27FC236}">
              <a16:creationId xmlns="" xmlns:a16="http://schemas.microsoft.com/office/drawing/2014/main" id="{EC668301-B198-4405-90F7-A172EDD5F892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45" name="Text Box 77">
          <a:extLst>
            <a:ext uri="{FF2B5EF4-FFF2-40B4-BE49-F238E27FC236}">
              <a16:creationId xmlns="" xmlns:a16="http://schemas.microsoft.com/office/drawing/2014/main" id="{4F53C4F4-CD5C-4411-938A-CE15FCB44606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46" name="Text Box 77">
          <a:extLst>
            <a:ext uri="{FF2B5EF4-FFF2-40B4-BE49-F238E27FC236}">
              <a16:creationId xmlns="" xmlns:a16="http://schemas.microsoft.com/office/drawing/2014/main" id="{057F7848-DC56-4647-8499-18D4A556A4B3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47" name="Text Box 77">
          <a:extLst>
            <a:ext uri="{FF2B5EF4-FFF2-40B4-BE49-F238E27FC236}">
              <a16:creationId xmlns="" xmlns:a16="http://schemas.microsoft.com/office/drawing/2014/main" id="{BAB18101-3DCE-4679-81BF-76F21C791C24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48" name="Text Box 77">
          <a:extLst>
            <a:ext uri="{FF2B5EF4-FFF2-40B4-BE49-F238E27FC236}">
              <a16:creationId xmlns="" xmlns:a16="http://schemas.microsoft.com/office/drawing/2014/main" id="{3FDE18D7-203F-4007-A123-7992E9D2DBA0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49" name="Text Box 77">
          <a:extLst>
            <a:ext uri="{FF2B5EF4-FFF2-40B4-BE49-F238E27FC236}">
              <a16:creationId xmlns="" xmlns:a16="http://schemas.microsoft.com/office/drawing/2014/main" id="{C3CEC70C-8ACF-4003-B70E-E1919697639C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50" name="Text Box 77">
          <a:extLst>
            <a:ext uri="{FF2B5EF4-FFF2-40B4-BE49-F238E27FC236}">
              <a16:creationId xmlns="" xmlns:a16="http://schemas.microsoft.com/office/drawing/2014/main" id="{0130683D-5D26-43A4-ABF4-BAB61B376C18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51" name="Text Box 77">
          <a:extLst>
            <a:ext uri="{FF2B5EF4-FFF2-40B4-BE49-F238E27FC236}">
              <a16:creationId xmlns="" xmlns:a16="http://schemas.microsoft.com/office/drawing/2014/main" id="{C7C9275A-BCE3-4D24-92D4-24ED05AC29F2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52" name="Text Box 77">
          <a:extLst>
            <a:ext uri="{FF2B5EF4-FFF2-40B4-BE49-F238E27FC236}">
              <a16:creationId xmlns="" xmlns:a16="http://schemas.microsoft.com/office/drawing/2014/main" id="{3F66DD73-FA42-483E-8686-8320017428E4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53" name="Text Box 77">
          <a:extLst>
            <a:ext uri="{FF2B5EF4-FFF2-40B4-BE49-F238E27FC236}">
              <a16:creationId xmlns="" xmlns:a16="http://schemas.microsoft.com/office/drawing/2014/main" id="{95370710-C6A7-44DA-80FD-70D9B73E9D6B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54" name="Text Box 77">
          <a:extLst>
            <a:ext uri="{FF2B5EF4-FFF2-40B4-BE49-F238E27FC236}">
              <a16:creationId xmlns="" xmlns:a16="http://schemas.microsoft.com/office/drawing/2014/main" id="{643735AD-4471-4B2B-A794-966CBE892D17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55" name="Text Box 77">
          <a:extLst>
            <a:ext uri="{FF2B5EF4-FFF2-40B4-BE49-F238E27FC236}">
              <a16:creationId xmlns="" xmlns:a16="http://schemas.microsoft.com/office/drawing/2014/main" id="{4A47ECB4-D149-4B80-974F-F4CE1E12EFAC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56" name="Text Box 77">
          <a:extLst>
            <a:ext uri="{FF2B5EF4-FFF2-40B4-BE49-F238E27FC236}">
              <a16:creationId xmlns="" xmlns:a16="http://schemas.microsoft.com/office/drawing/2014/main" id="{7C7BAB39-E71C-4B72-8F79-DB40E2D4A50B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57" name="Text Box 77">
          <a:extLst>
            <a:ext uri="{FF2B5EF4-FFF2-40B4-BE49-F238E27FC236}">
              <a16:creationId xmlns="" xmlns:a16="http://schemas.microsoft.com/office/drawing/2014/main" id="{EB8F1625-0B5C-44B8-A250-402796249D2B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58" name="Text Box 77">
          <a:extLst>
            <a:ext uri="{FF2B5EF4-FFF2-40B4-BE49-F238E27FC236}">
              <a16:creationId xmlns="" xmlns:a16="http://schemas.microsoft.com/office/drawing/2014/main" id="{842A4138-B7A3-4977-8F40-55F7DFFBDD7B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59" name="Text Box 77">
          <a:extLst>
            <a:ext uri="{FF2B5EF4-FFF2-40B4-BE49-F238E27FC236}">
              <a16:creationId xmlns="" xmlns:a16="http://schemas.microsoft.com/office/drawing/2014/main" id="{3D8B67BE-5F0E-4276-88E8-D5B7092F1B05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60" name="Text Box 77">
          <a:extLst>
            <a:ext uri="{FF2B5EF4-FFF2-40B4-BE49-F238E27FC236}">
              <a16:creationId xmlns="" xmlns:a16="http://schemas.microsoft.com/office/drawing/2014/main" id="{61497067-04C0-4FAC-9E18-80CEE1DD5643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61" name="Text Box 77">
          <a:extLst>
            <a:ext uri="{FF2B5EF4-FFF2-40B4-BE49-F238E27FC236}">
              <a16:creationId xmlns="" xmlns:a16="http://schemas.microsoft.com/office/drawing/2014/main" id="{F6845DB2-79A5-4077-9CAA-430CEB4C70E4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62" name="Text Box 77">
          <a:extLst>
            <a:ext uri="{FF2B5EF4-FFF2-40B4-BE49-F238E27FC236}">
              <a16:creationId xmlns="" xmlns:a16="http://schemas.microsoft.com/office/drawing/2014/main" id="{F853544A-5364-4E56-8906-A08FB9E7E657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63" name="Text Box 77">
          <a:extLst>
            <a:ext uri="{FF2B5EF4-FFF2-40B4-BE49-F238E27FC236}">
              <a16:creationId xmlns="" xmlns:a16="http://schemas.microsoft.com/office/drawing/2014/main" id="{0B402D40-7C2C-47AA-B950-E41E202376C0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64" name="Text Box 77">
          <a:extLst>
            <a:ext uri="{FF2B5EF4-FFF2-40B4-BE49-F238E27FC236}">
              <a16:creationId xmlns="" xmlns:a16="http://schemas.microsoft.com/office/drawing/2014/main" id="{FD59E186-AC09-40DB-AE6D-4247956E03E3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65" name="Text Box 77">
          <a:extLst>
            <a:ext uri="{FF2B5EF4-FFF2-40B4-BE49-F238E27FC236}">
              <a16:creationId xmlns="" xmlns:a16="http://schemas.microsoft.com/office/drawing/2014/main" id="{97A3CE8C-7924-4D97-95A8-85C0D35AE4FD}"/>
            </a:ext>
          </a:extLst>
        </xdr:cNvPr>
        <xdr:cNvSpPr txBox="1">
          <a:spLocks noChangeArrowheads="1"/>
        </xdr:cNvSpPr>
      </xdr:nvSpPr>
      <xdr:spPr bwMode="auto">
        <a:xfrm>
          <a:off x="1978025" y="352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6" name="Text Box 77">
          <a:extLst>
            <a:ext uri="{FF2B5EF4-FFF2-40B4-BE49-F238E27FC236}">
              <a16:creationId xmlns="" xmlns:a16="http://schemas.microsoft.com/office/drawing/2014/main" id="{CCA7F7E0-6D81-4310-96EB-D1800A061D8C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7" name="Text Box 77">
          <a:extLst>
            <a:ext uri="{FF2B5EF4-FFF2-40B4-BE49-F238E27FC236}">
              <a16:creationId xmlns="" xmlns:a16="http://schemas.microsoft.com/office/drawing/2014/main" id="{3368FE72-4648-4B90-9668-B55CC05253CB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8" name="Text Box 77">
          <a:extLst>
            <a:ext uri="{FF2B5EF4-FFF2-40B4-BE49-F238E27FC236}">
              <a16:creationId xmlns="" xmlns:a16="http://schemas.microsoft.com/office/drawing/2014/main" id="{265EB8BE-4770-4984-9098-3BE369764F3D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9" name="Text Box 77">
          <a:extLst>
            <a:ext uri="{FF2B5EF4-FFF2-40B4-BE49-F238E27FC236}">
              <a16:creationId xmlns="" xmlns:a16="http://schemas.microsoft.com/office/drawing/2014/main" id="{A91906E4-503D-4061-A3DB-107E956FF5EB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0" name="Text Box 77">
          <a:extLst>
            <a:ext uri="{FF2B5EF4-FFF2-40B4-BE49-F238E27FC236}">
              <a16:creationId xmlns="" xmlns:a16="http://schemas.microsoft.com/office/drawing/2014/main" id="{67009A65-1C5B-41E5-8489-9458C169FE96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1" name="Text Box 77">
          <a:extLst>
            <a:ext uri="{FF2B5EF4-FFF2-40B4-BE49-F238E27FC236}">
              <a16:creationId xmlns="" xmlns:a16="http://schemas.microsoft.com/office/drawing/2014/main" id="{C994A911-1945-44EA-B3DB-64E613952DB0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2" name="Text Box 77">
          <a:extLst>
            <a:ext uri="{FF2B5EF4-FFF2-40B4-BE49-F238E27FC236}">
              <a16:creationId xmlns="" xmlns:a16="http://schemas.microsoft.com/office/drawing/2014/main" id="{BBB8E9B3-FCB9-4A6A-8F59-65E425709455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3" name="Text Box 77">
          <a:extLst>
            <a:ext uri="{FF2B5EF4-FFF2-40B4-BE49-F238E27FC236}">
              <a16:creationId xmlns="" xmlns:a16="http://schemas.microsoft.com/office/drawing/2014/main" id="{ADEA024A-D004-4985-A646-83E62CFDA0B3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4" name="Text Box 77">
          <a:extLst>
            <a:ext uri="{FF2B5EF4-FFF2-40B4-BE49-F238E27FC236}">
              <a16:creationId xmlns="" xmlns:a16="http://schemas.microsoft.com/office/drawing/2014/main" id="{A2AF8413-3492-4C08-A972-688D70CE4CCC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5" name="Text Box 77">
          <a:extLst>
            <a:ext uri="{FF2B5EF4-FFF2-40B4-BE49-F238E27FC236}">
              <a16:creationId xmlns="" xmlns:a16="http://schemas.microsoft.com/office/drawing/2014/main" id="{E1B20AF6-A7DA-4791-A284-42A004360F29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6" name="Text Box 77">
          <a:extLst>
            <a:ext uri="{FF2B5EF4-FFF2-40B4-BE49-F238E27FC236}">
              <a16:creationId xmlns="" xmlns:a16="http://schemas.microsoft.com/office/drawing/2014/main" id="{78D183DA-118D-459A-8FF2-BF82F7884BE8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7" name="Text Box 77">
          <a:extLst>
            <a:ext uri="{FF2B5EF4-FFF2-40B4-BE49-F238E27FC236}">
              <a16:creationId xmlns="" xmlns:a16="http://schemas.microsoft.com/office/drawing/2014/main" id="{A6291959-0DDF-4FA7-A6E5-BC02B933234F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8" name="Text Box 77">
          <a:extLst>
            <a:ext uri="{FF2B5EF4-FFF2-40B4-BE49-F238E27FC236}">
              <a16:creationId xmlns="" xmlns:a16="http://schemas.microsoft.com/office/drawing/2014/main" id="{58061B87-CA40-4399-8C55-93DE755DB630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9" name="Text Box 77">
          <a:extLst>
            <a:ext uri="{FF2B5EF4-FFF2-40B4-BE49-F238E27FC236}">
              <a16:creationId xmlns="" xmlns:a16="http://schemas.microsoft.com/office/drawing/2014/main" id="{DAA496B4-F2B0-48C3-8E55-2DD260CA0641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80" name="Text Box 77">
          <a:extLst>
            <a:ext uri="{FF2B5EF4-FFF2-40B4-BE49-F238E27FC236}">
              <a16:creationId xmlns="" xmlns:a16="http://schemas.microsoft.com/office/drawing/2014/main" id="{402FB4DF-43B5-475E-9C29-F141EEF067C7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81" name="Text Box 77">
          <a:extLst>
            <a:ext uri="{FF2B5EF4-FFF2-40B4-BE49-F238E27FC236}">
              <a16:creationId xmlns="" xmlns:a16="http://schemas.microsoft.com/office/drawing/2014/main" id="{72C715A4-6BD8-421A-8CEB-368AB69335FE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82" name="Text Box 77">
          <a:extLst>
            <a:ext uri="{FF2B5EF4-FFF2-40B4-BE49-F238E27FC236}">
              <a16:creationId xmlns="" xmlns:a16="http://schemas.microsoft.com/office/drawing/2014/main" id="{9E098489-7F34-4CEE-A45E-CEFE4A999EE6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83" name="Text Box 77">
          <a:extLst>
            <a:ext uri="{FF2B5EF4-FFF2-40B4-BE49-F238E27FC236}">
              <a16:creationId xmlns="" xmlns:a16="http://schemas.microsoft.com/office/drawing/2014/main" id="{45408F70-9AC8-4FD5-9635-94C90BBFA6C2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84" name="Text Box 77">
          <a:extLst>
            <a:ext uri="{FF2B5EF4-FFF2-40B4-BE49-F238E27FC236}">
              <a16:creationId xmlns="" xmlns:a16="http://schemas.microsoft.com/office/drawing/2014/main" id="{31B8707A-1DC1-4B3B-B1ED-290107E24D89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85" name="Text Box 77">
          <a:extLst>
            <a:ext uri="{FF2B5EF4-FFF2-40B4-BE49-F238E27FC236}">
              <a16:creationId xmlns="" xmlns:a16="http://schemas.microsoft.com/office/drawing/2014/main" id="{81C3B881-D91C-48D7-9C4B-087EC7A5E29E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86" name="Text Box 77">
          <a:extLst>
            <a:ext uri="{FF2B5EF4-FFF2-40B4-BE49-F238E27FC236}">
              <a16:creationId xmlns="" xmlns:a16="http://schemas.microsoft.com/office/drawing/2014/main" id="{96DCF733-D4B1-4B85-8A38-81E6D2B468DD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87" name="Text Box 77">
          <a:extLst>
            <a:ext uri="{FF2B5EF4-FFF2-40B4-BE49-F238E27FC236}">
              <a16:creationId xmlns="" xmlns:a16="http://schemas.microsoft.com/office/drawing/2014/main" id="{409EF195-AEA1-48F0-8756-D4B9BB3C130B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88" name="Text Box 77">
          <a:extLst>
            <a:ext uri="{FF2B5EF4-FFF2-40B4-BE49-F238E27FC236}">
              <a16:creationId xmlns="" xmlns:a16="http://schemas.microsoft.com/office/drawing/2014/main" id="{BB842A3A-FCE8-48D5-AA52-6BD430DE5633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89" name="Text Box 77">
          <a:extLst>
            <a:ext uri="{FF2B5EF4-FFF2-40B4-BE49-F238E27FC236}">
              <a16:creationId xmlns="" xmlns:a16="http://schemas.microsoft.com/office/drawing/2014/main" id="{4E14586B-829F-48AC-93B9-4327B61D1A72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90" name="Text Box 77">
          <a:extLst>
            <a:ext uri="{FF2B5EF4-FFF2-40B4-BE49-F238E27FC236}">
              <a16:creationId xmlns="" xmlns:a16="http://schemas.microsoft.com/office/drawing/2014/main" id="{5F3275B3-AE84-4891-A1B5-8D9983BC0232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91" name="Text Box 77">
          <a:extLst>
            <a:ext uri="{FF2B5EF4-FFF2-40B4-BE49-F238E27FC236}">
              <a16:creationId xmlns="" xmlns:a16="http://schemas.microsoft.com/office/drawing/2014/main" id="{D4E856BA-0EE9-4DF7-A714-9FB87BB40E61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92" name="Text Box 77">
          <a:extLst>
            <a:ext uri="{FF2B5EF4-FFF2-40B4-BE49-F238E27FC236}">
              <a16:creationId xmlns="" xmlns:a16="http://schemas.microsoft.com/office/drawing/2014/main" id="{5EBBDC8D-5276-42C5-A4F2-CDC7356D70F2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93" name="Text Box 77">
          <a:extLst>
            <a:ext uri="{FF2B5EF4-FFF2-40B4-BE49-F238E27FC236}">
              <a16:creationId xmlns="" xmlns:a16="http://schemas.microsoft.com/office/drawing/2014/main" id="{F586F323-39CE-4817-A9AD-7621BC88A99F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94" name="Text Box 77">
          <a:extLst>
            <a:ext uri="{FF2B5EF4-FFF2-40B4-BE49-F238E27FC236}">
              <a16:creationId xmlns="" xmlns:a16="http://schemas.microsoft.com/office/drawing/2014/main" id="{1BC5159D-27E7-411B-8719-12427A5D2522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95" name="Text Box 77">
          <a:extLst>
            <a:ext uri="{FF2B5EF4-FFF2-40B4-BE49-F238E27FC236}">
              <a16:creationId xmlns="" xmlns:a16="http://schemas.microsoft.com/office/drawing/2014/main" id="{76587A78-8E11-45DC-A196-F8E1A50215D6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96" name="Text Box 77">
          <a:extLst>
            <a:ext uri="{FF2B5EF4-FFF2-40B4-BE49-F238E27FC236}">
              <a16:creationId xmlns="" xmlns:a16="http://schemas.microsoft.com/office/drawing/2014/main" id="{9D9782B6-9A90-4086-A84F-1140AAD7E9BF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97" name="Text Box 77">
          <a:extLst>
            <a:ext uri="{FF2B5EF4-FFF2-40B4-BE49-F238E27FC236}">
              <a16:creationId xmlns="" xmlns:a16="http://schemas.microsoft.com/office/drawing/2014/main" id="{716826BC-D3D2-41A1-A6A6-24A730470670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98" name="Text Box 77">
          <a:extLst>
            <a:ext uri="{FF2B5EF4-FFF2-40B4-BE49-F238E27FC236}">
              <a16:creationId xmlns="" xmlns:a16="http://schemas.microsoft.com/office/drawing/2014/main" id="{5BEFEAB7-F5C6-424A-8034-5169736840B6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99" name="Text Box 77">
          <a:extLst>
            <a:ext uri="{FF2B5EF4-FFF2-40B4-BE49-F238E27FC236}">
              <a16:creationId xmlns="" xmlns:a16="http://schemas.microsoft.com/office/drawing/2014/main" id="{A7C2CF30-77FE-4F93-BA3E-A821BDD7A1B6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00" name="Text Box 77">
          <a:extLst>
            <a:ext uri="{FF2B5EF4-FFF2-40B4-BE49-F238E27FC236}">
              <a16:creationId xmlns="" xmlns:a16="http://schemas.microsoft.com/office/drawing/2014/main" id="{ABA8E829-BB94-42C3-B12B-64C906748D31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01" name="Text Box 77">
          <a:extLst>
            <a:ext uri="{FF2B5EF4-FFF2-40B4-BE49-F238E27FC236}">
              <a16:creationId xmlns="" xmlns:a16="http://schemas.microsoft.com/office/drawing/2014/main" id="{EB3D038D-1FB6-40C2-B0F8-51ADC0DA427C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02" name="Text Box 77">
          <a:extLst>
            <a:ext uri="{FF2B5EF4-FFF2-40B4-BE49-F238E27FC236}">
              <a16:creationId xmlns="" xmlns:a16="http://schemas.microsoft.com/office/drawing/2014/main" id="{81E726FD-8FBB-4032-9AF5-243211B80CD1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03" name="Text Box 77">
          <a:extLst>
            <a:ext uri="{FF2B5EF4-FFF2-40B4-BE49-F238E27FC236}">
              <a16:creationId xmlns="" xmlns:a16="http://schemas.microsoft.com/office/drawing/2014/main" id="{0481ED94-2D29-46FA-BD25-8997B7882341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04" name="Text Box 77">
          <a:extLst>
            <a:ext uri="{FF2B5EF4-FFF2-40B4-BE49-F238E27FC236}">
              <a16:creationId xmlns="" xmlns:a16="http://schemas.microsoft.com/office/drawing/2014/main" id="{C3354700-3612-45C6-B347-6ABEFD5E3D2D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05" name="Text Box 77">
          <a:extLst>
            <a:ext uri="{FF2B5EF4-FFF2-40B4-BE49-F238E27FC236}">
              <a16:creationId xmlns="" xmlns:a16="http://schemas.microsoft.com/office/drawing/2014/main" id="{67251E68-3AC7-4FE9-A793-D127E95E85F5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06" name="Text Box 77">
          <a:extLst>
            <a:ext uri="{FF2B5EF4-FFF2-40B4-BE49-F238E27FC236}">
              <a16:creationId xmlns="" xmlns:a16="http://schemas.microsoft.com/office/drawing/2014/main" id="{E3281B48-D4D0-4069-B46B-F6C099BB6EDD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07" name="Text Box 77">
          <a:extLst>
            <a:ext uri="{FF2B5EF4-FFF2-40B4-BE49-F238E27FC236}">
              <a16:creationId xmlns="" xmlns:a16="http://schemas.microsoft.com/office/drawing/2014/main" id="{80E57EFA-4268-4451-8665-5AF6EE9720E6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08" name="Text Box 77">
          <a:extLst>
            <a:ext uri="{FF2B5EF4-FFF2-40B4-BE49-F238E27FC236}">
              <a16:creationId xmlns="" xmlns:a16="http://schemas.microsoft.com/office/drawing/2014/main" id="{24C10F76-824C-4B1A-9458-9E9C9B2BF6E0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09" name="Text Box 77">
          <a:extLst>
            <a:ext uri="{FF2B5EF4-FFF2-40B4-BE49-F238E27FC236}">
              <a16:creationId xmlns="" xmlns:a16="http://schemas.microsoft.com/office/drawing/2014/main" id="{D0DE4CEF-2B43-4B3C-B4A6-FD2E776EE8B5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10" name="Text Box 77">
          <a:extLst>
            <a:ext uri="{FF2B5EF4-FFF2-40B4-BE49-F238E27FC236}">
              <a16:creationId xmlns="" xmlns:a16="http://schemas.microsoft.com/office/drawing/2014/main" id="{D427CD54-DFA9-4C10-8BA3-325B83F83B44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11" name="Text Box 77">
          <a:extLst>
            <a:ext uri="{FF2B5EF4-FFF2-40B4-BE49-F238E27FC236}">
              <a16:creationId xmlns="" xmlns:a16="http://schemas.microsoft.com/office/drawing/2014/main" id="{4E3EF2B5-479F-4CA0-BFF6-580EDDCBCDC1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12" name="Text Box 77">
          <a:extLst>
            <a:ext uri="{FF2B5EF4-FFF2-40B4-BE49-F238E27FC236}">
              <a16:creationId xmlns="" xmlns:a16="http://schemas.microsoft.com/office/drawing/2014/main" id="{2D1EE688-803B-42AC-9334-F23DB0FF61F3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13" name="Text Box 77">
          <a:extLst>
            <a:ext uri="{FF2B5EF4-FFF2-40B4-BE49-F238E27FC236}">
              <a16:creationId xmlns="" xmlns:a16="http://schemas.microsoft.com/office/drawing/2014/main" id="{923C7C9D-B3C0-4ED3-9358-3AED6E99F643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14" name="Text Box 77">
          <a:extLst>
            <a:ext uri="{FF2B5EF4-FFF2-40B4-BE49-F238E27FC236}">
              <a16:creationId xmlns="" xmlns:a16="http://schemas.microsoft.com/office/drawing/2014/main" id="{850A7239-FBEF-4637-BFE9-5B88E5B30B58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15" name="Text Box 77">
          <a:extLst>
            <a:ext uri="{FF2B5EF4-FFF2-40B4-BE49-F238E27FC236}">
              <a16:creationId xmlns="" xmlns:a16="http://schemas.microsoft.com/office/drawing/2014/main" id="{BEDC61A6-B0CF-42F1-8C52-102CA6304276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16" name="Text Box 77">
          <a:extLst>
            <a:ext uri="{FF2B5EF4-FFF2-40B4-BE49-F238E27FC236}">
              <a16:creationId xmlns="" xmlns:a16="http://schemas.microsoft.com/office/drawing/2014/main" id="{325AE1B9-66FA-4220-AC82-94D32A61CB3D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17" name="Text Box 77">
          <a:extLst>
            <a:ext uri="{FF2B5EF4-FFF2-40B4-BE49-F238E27FC236}">
              <a16:creationId xmlns="" xmlns:a16="http://schemas.microsoft.com/office/drawing/2014/main" id="{3D3C3850-1240-428B-A5BF-5EDB2364082B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18" name="Text Box 77">
          <a:extLst>
            <a:ext uri="{FF2B5EF4-FFF2-40B4-BE49-F238E27FC236}">
              <a16:creationId xmlns="" xmlns:a16="http://schemas.microsoft.com/office/drawing/2014/main" id="{7EFFFE88-2768-4610-BA76-79C0347AEEDE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19" name="Text Box 77">
          <a:extLst>
            <a:ext uri="{FF2B5EF4-FFF2-40B4-BE49-F238E27FC236}">
              <a16:creationId xmlns="" xmlns:a16="http://schemas.microsoft.com/office/drawing/2014/main" id="{F0531B43-E2E7-428A-B5C1-AF3541DE6160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20" name="Text Box 77">
          <a:extLst>
            <a:ext uri="{FF2B5EF4-FFF2-40B4-BE49-F238E27FC236}">
              <a16:creationId xmlns="" xmlns:a16="http://schemas.microsoft.com/office/drawing/2014/main" id="{7D855001-4653-4E46-B637-5E8AA0B7CC6D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21" name="Text Box 77">
          <a:extLst>
            <a:ext uri="{FF2B5EF4-FFF2-40B4-BE49-F238E27FC236}">
              <a16:creationId xmlns="" xmlns:a16="http://schemas.microsoft.com/office/drawing/2014/main" id="{7FCAD0B8-2AD7-4E43-B29B-AF16B699FCD9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22" name="Text Box 77">
          <a:extLst>
            <a:ext uri="{FF2B5EF4-FFF2-40B4-BE49-F238E27FC236}">
              <a16:creationId xmlns="" xmlns:a16="http://schemas.microsoft.com/office/drawing/2014/main" id="{F7481BBD-E717-4995-8E82-7FA8433C0522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23" name="Text Box 77">
          <a:extLst>
            <a:ext uri="{FF2B5EF4-FFF2-40B4-BE49-F238E27FC236}">
              <a16:creationId xmlns="" xmlns:a16="http://schemas.microsoft.com/office/drawing/2014/main" id="{2640DD3D-3586-4C92-A280-C8CBB3FEAE78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24" name="Text Box 77">
          <a:extLst>
            <a:ext uri="{FF2B5EF4-FFF2-40B4-BE49-F238E27FC236}">
              <a16:creationId xmlns="" xmlns:a16="http://schemas.microsoft.com/office/drawing/2014/main" id="{C09A38B1-DE5D-4209-8D0D-F7F2F5908B6F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25" name="Text Box 77">
          <a:extLst>
            <a:ext uri="{FF2B5EF4-FFF2-40B4-BE49-F238E27FC236}">
              <a16:creationId xmlns="" xmlns:a16="http://schemas.microsoft.com/office/drawing/2014/main" id="{EFAAB593-E550-435F-AFEA-4E783CD96ACC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26" name="Text Box 77">
          <a:extLst>
            <a:ext uri="{FF2B5EF4-FFF2-40B4-BE49-F238E27FC236}">
              <a16:creationId xmlns="" xmlns:a16="http://schemas.microsoft.com/office/drawing/2014/main" id="{12AD1D90-FC31-4BA9-91F5-DFDD480A345B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27" name="Text Box 77">
          <a:extLst>
            <a:ext uri="{FF2B5EF4-FFF2-40B4-BE49-F238E27FC236}">
              <a16:creationId xmlns="" xmlns:a16="http://schemas.microsoft.com/office/drawing/2014/main" id="{55B45203-F970-4181-8DE8-12EB72CDF027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28" name="Text Box 77">
          <a:extLst>
            <a:ext uri="{FF2B5EF4-FFF2-40B4-BE49-F238E27FC236}">
              <a16:creationId xmlns="" xmlns:a16="http://schemas.microsoft.com/office/drawing/2014/main" id="{F9FCB902-48FA-4925-B669-2C1C9F3A6222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29" name="Text Box 77">
          <a:extLst>
            <a:ext uri="{FF2B5EF4-FFF2-40B4-BE49-F238E27FC236}">
              <a16:creationId xmlns="" xmlns:a16="http://schemas.microsoft.com/office/drawing/2014/main" id="{BE38874A-F450-41A1-9DEA-FCB325B229EB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30" name="Text Box 77">
          <a:extLst>
            <a:ext uri="{FF2B5EF4-FFF2-40B4-BE49-F238E27FC236}">
              <a16:creationId xmlns="" xmlns:a16="http://schemas.microsoft.com/office/drawing/2014/main" id="{508190EA-34B3-45CB-AA96-37282BDC3405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31" name="Text Box 77">
          <a:extLst>
            <a:ext uri="{FF2B5EF4-FFF2-40B4-BE49-F238E27FC236}">
              <a16:creationId xmlns="" xmlns:a16="http://schemas.microsoft.com/office/drawing/2014/main" id="{DBE03B1F-EBA1-4B68-9A5E-2222AFA18E8D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32" name="Text Box 77">
          <a:extLst>
            <a:ext uri="{FF2B5EF4-FFF2-40B4-BE49-F238E27FC236}">
              <a16:creationId xmlns="" xmlns:a16="http://schemas.microsoft.com/office/drawing/2014/main" id="{6A7107CD-C09A-4E3B-ACBC-92D5F8EE3F27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33" name="Text Box 77">
          <a:extLst>
            <a:ext uri="{FF2B5EF4-FFF2-40B4-BE49-F238E27FC236}">
              <a16:creationId xmlns="" xmlns:a16="http://schemas.microsoft.com/office/drawing/2014/main" id="{41A2D4D0-DC14-41CE-B8B9-79CA7646595B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34" name="Text Box 77">
          <a:extLst>
            <a:ext uri="{FF2B5EF4-FFF2-40B4-BE49-F238E27FC236}">
              <a16:creationId xmlns="" xmlns:a16="http://schemas.microsoft.com/office/drawing/2014/main" id="{E17B307E-E0B2-44CA-B3F9-35ACD79D3EC9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35" name="Text Box 77">
          <a:extLst>
            <a:ext uri="{FF2B5EF4-FFF2-40B4-BE49-F238E27FC236}">
              <a16:creationId xmlns="" xmlns:a16="http://schemas.microsoft.com/office/drawing/2014/main" id="{C7065B88-6B02-45CC-9F16-CDCC2F328D6F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36" name="Text Box 77">
          <a:extLst>
            <a:ext uri="{FF2B5EF4-FFF2-40B4-BE49-F238E27FC236}">
              <a16:creationId xmlns="" xmlns:a16="http://schemas.microsoft.com/office/drawing/2014/main" id="{051D4ED4-AE13-4F36-BC4E-5D034A29C262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37" name="Text Box 77">
          <a:extLst>
            <a:ext uri="{FF2B5EF4-FFF2-40B4-BE49-F238E27FC236}">
              <a16:creationId xmlns="" xmlns:a16="http://schemas.microsoft.com/office/drawing/2014/main" id="{579270D9-ED8B-4DBE-9E3B-3EB8AE973B77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38" name="Text Box 77">
          <a:extLst>
            <a:ext uri="{FF2B5EF4-FFF2-40B4-BE49-F238E27FC236}">
              <a16:creationId xmlns="" xmlns:a16="http://schemas.microsoft.com/office/drawing/2014/main" id="{9FB834B3-752F-482A-912E-928B8AE49957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39" name="Text Box 77">
          <a:extLst>
            <a:ext uri="{FF2B5EF4-FFF2-40B4-BE49-F238E27FC236}">
              <a16:creationId xmlns="" xmlns:a16="http://schemas.microsoft.com/office/drawing/2014/main" id="{A3D1FA1E-7A3B-49F4-B34A-885C455C5442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40" name="Text Box 77">
          <a:extLst>
            <a:ext uri="{FF2B5EF4-FFF2-40B4-BE49-F238E27FC236}">
              <a16:creationId xmlns="" xmlns:a16="http://schemas.microsoft.com/office/drawing/2014/main" id="{EE18F048-C193-4925-B2B9-25D719A9046E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41" name="Text Box 77">
          <a:extLst>
            <a:ext uri="{FF2B5EF4-FFF2-40B4-BE49-F238E27FC236}">
              <a16:creationId xmlns="" xmlns:a16="http://schemas.microsoft.com/office/drawing/2014/main" id="{E1CB8995-F573-480E-A26B-5298EB4E2727}"/>
            </a:ext>
          </a:extLst>
        </xdr:cNvPr>
        <xdr:cNvSpPr txBox="1">
          <a:spLocks noChangeArrowheads="1"/>
        </xdr:cNvSpPr>
      </xdr:nvSpPr>
      <xdr:spPr bwMode="auto">
        <a:xfrm>
          <a:off x="1978025" y="7934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Q89"/>
  <sheetViews>
    <sheetView tabSelected="1" topLeftCell="A40" zoomScale="95" zoomScaleNormal="95" zoomScaleSheetLayoutView="100" workbookViewId="0">
      <selection activeCell="E46" sqref="E46"/>
    </sheetView>
  </sheetViews>
  <sheetFormatPr defaultColWidth="9" defaultRowHeight="21"/>
  <cols>
    <col min="1" max="1" width="0.75" style="1" customWidth="1"/>
    <col min="2" max="2" width="4.25" style="1" customWidth="1"/>
    <col min="3" max="3" width="2.25" style="1" customWidth="1"/>
    <col min="4" max="4" width="15.25" style="1" customWidth="1"/>
    <col min="5" max="5" width="22.625" style="1" customWidth="1"/>
    <col min="6" max="6" width="19.625" style="1" customWidth="1"/>
    <col min="7" max="7" width="18.5" style="1" customWidth="1"/>
    <col min="8" max="8" width="3.75" style="1" customWidth="1"/>
    <col min="9" max="9" width="12.625" style="1" customWidth="1"/>
    <col min="10" max="10" width="2.375" style="1" customWidth="1"/>
    <col min="11" max="14" width="2.625" style="1" customWidth="1"/>
    <col min="15" max="15" width="1.625" style="1" hidden="1" customWidth="1"/>
    <col min="16" max="16" width="3" style="1" customWidth="1"/>
    <col min="17" max="17" width="2.25" style="1" customWidth="1"/>
    <col min="18" max="18" width="0.75" style="1" customWidth="1"/>
    <col min="19" max="19" width="1.375" style="1" customWidth="1"/>
    <col min="20" max="16384" width="9" style="1"/>
  </cols>
  <sheetData>
    <row r="1" spans="1:17" ht="27" customHeight="1"/>
    <row r="2" spans="1:17" ht="54" customHeight="1" thickBot="1"/>
    <row r="3" spans="1:17" ht="28.5" customHeight="1" thickBot="1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7</v>
      </c>
      <c r="P3" s="9" t="s">
        <v>12</v>
      </c>
      <c r="Q3" s="12" t="s">
        <v>13</v>
      </c>
    </row>
    <row r="4" spans="1:17" ht="21.95" customHeight="1">
      <c r="B4" s="24">
        <v>44866</v>
      </c>
      <c r="C4" s="26" t="s">
        <v>14</v>
      </c>
      <c r="D4" s="48" t="s">
        <v>15</v>
      </c>
      <c r="E4" s="49" t="s">
        <v>16</v>
      </c>
      <c r="F4" s="48" t="s">
        <v>17</v>
      </c>
      <c r="G4" s="50" t="s">
        <v>18</v>
      </c>
      <c r="H4" s="51" t="s">
        <v>19</v>
      </c>
      <c r="I4" s="52" t="s">
        <v>20</v>
      </c>
      <c r="J4" s="53"/>
      <c r="K4" s="54">
        <v>6.4</v>
      </c>
      <c r="L4" s="54">
        <v>2.5</v>
      </c>
      <c r="M4" s="55">
        <v>2.4</v>
      </c>
      <c r="N4" s="55">
        <v>2.8</v>
      </c>
      <c r="O4" s="53"/>
      <c r="P4" s="56">
        <f>SUM(K4*70+L4*75+M4*25+N4*45)+60</f>
        <v>881.5</v>
      </c>
      <c r="Q4" s="57" t="s">
        <v>21</v>
      </c>
    </row>
    <row r="5" spans="1:17" ht="13.5" customHeight="1">
      <c r="B5" s="25"/>
      <c r="C5" s="27"/>
      <c r="D5" s="58" t="s">
        <v>22</v>
      </c>
      <c r="E5" s="59" t="s">
        <v>23</v>
      </c>
      <c r="F5" s="59" t="s">
        <v>24</v>
      </c>
      <c r="G5" s="60" t="s">
        <v>25</v>
      </c>
      <c r="H5" s="61"/>
      <c r="I5" s="62" t="s">
        <v>26</v>
      </c>
      <c r="J5" s="63"/>
      <c r="K5" s="64"/>
      <c r="L5" s="64"/>
      <c r="M5" s="65"/>
      <c r="N5" s="65"/>
      <c r="O5" s="63"/>
      <c r="P5" s="66"/>
      <c r="Q5" s="67"/>
    </row>
    <row r="6" spans="1:17" ht="24.95" customHeight="1">
      <c r="B6" s="20">
        <v>44867</v>
      </c>
      <c r="C6" s="22" t="s">
        <v>27</v>
      </c>
      <c r="D6" s="68" t="s">
        <v>28</v>
      </c>
      <c r="E6" s="69" t="s">
        <v>29</v>
      </c>
      <c r="F6" s="68" t="s">
        <v>30</v>
      </c>
      <c r="G6" s="68" t="s">
        <v>31</v>
      </c>
      <c r="H6" s="70" t="s">
        <v>32</v>
      </c>
      <c r="I6" s="71" t="s">
        <v>33</v>
      </c>
      <c r="J6" s="72" t="s">
        <v>34</v>
      </c>
      <c r="K6" s="73">
        <v>6</v>
      </c>
      <c r="L6" s="73">
        <v>3</v>
      </c>
      <c r="M6" s="74">
        <v>2.6</v>
      </c>
      <c r="N6" s="74">
        <v>2.8</v>
      </c>
      <c r="O6" s="75">
        <v>1</v>
      </c>
      <c r="P6" s="76">
        <f>SUM(K6*70+L6*75+M6*25+N6*45)+60</f>
        <v>896</v>
      </c>
      <c r="Q6" s="77" t="s">
        <v>21</v>
      </c>
    </row>
    <row r="7" spans="1:17" ht="9" customHeight="1">
      <c r="B7" s="21"/>
      <c r="C7" s="23"/>
      <c r="D7" s="58" t="s">
        <v>35</v>
      </c>
      <c r="E7" s="78" t="s">
        <v>36</v>
      </c>
      <c r="F7" s="59" t="s">
        <v>37</v>
      </c>
      <c r="G7" s="78" t="s">
        <v>38</v>
      </c>
      <c r="H7" s="79"/>
      <c r="I7" s="78" t="s">
        <v>39</v>
      </c>
      <c r="J7" s="80"/>
      <c r="K7" s="73"/>
      <c r="L7" s="73"/>
      <c r="M7" s="74"/>
      <c r="N7" s="74"/>
      <c r="O7" s="81"/>
      <c r="P7" s="66"/>
      <c r="Q7" s="82"/>
    </row>
    <row r="8" spans="1:17" ht="24.75" customHeight="1">
      <c r="A8" s="13"/>
      <c r="B8" s="32">
        <v>44868</v>
      </c>
      <c r="C8" s="34" t="s">
        <v>40</v>
      </c>
      <c r="D8" s="83" t="s">
        <v>41</v>
      </c>
      <c r="E8" s="84" t="s">
        <v>42</v>
      </c>
      <c r="F8" s="68" t="s">
        <v>43</v>
      </c>
      <c r="G8" s="68" t="s">
        <v>44</v>
      </c>
      <c r="H8" s="85" t="s">
        <v>45</v>
      </c>
      <c r="I8" s="86" t="s">
        <v>46</v>
      </c>
      <c r="J8" s="87"/>
      <c r="K8" s="88">
        <v>6.2</v>
      </c>
      <c r="L8" s="88">
        <v>2.5</v>
      </c>
      <c r="M8" s="89">
        <v>3</v>
      </c>
      <c r="N8" s="89">
        <v>2.8</v>
      </c>
      <c r="O8" s="87"/>
      <c r="P8" s="90">
        <f>SUM(K8*70+L8*75+M8*25+N8*45+J8*60)</f>
        <v>822.5</v>
      </c>
      <c r="Q8" s="91" t="s">
        <v>21</v>
      </c>
    </row>
    <row r="9" spans="1:17" ht="9" customHeight="1">
      <c r="A9" s="13"/>
      <c r="B9" s="33"/>
      <c r="C9" s="35"/>
      <c r="D9" s="92" t="s">
        <v>47</v>
      </c>
      <c r="E9" s="93" t="s">
        <v>48</v>
      </c>
      <c r="F9" s="78" t="s">
        <v>49</v>
      </c>
      <c r="G9" s="78" t="s">
        <v>50</v>
      </c>
      <c r="H9" s="61"/>
      <c r="I9" s="94" t="s">
        <v>51</v>
      </c>
      <c r="J9" s="95"/>
      <c r="K9" s="96"/>
      <c r="L9" s="64"/>
      <c r="M9" s="65"/>
      <c r="N9" s="74"/>
      <c r="O9" s="97"/>
      <c r="P9" s="98"/>
      <c r="Q9" s="99"/>
    </row>
    <row r="10" spans="1:17" ht="21.95" customHeight="1">
      <c r="B10" s="28">
        <v>44869</v>
      </c>
      <c r="C10" s="30" t="s">
        <v>52</v>
      </c>
      <c r="D10" s="100" t="s">
        <v>53</v>
      </c>
      <c r="E10" s="101" t="s">
        <v>54</v>
      </c>
      <c r="F10" s="68" t="s">
        <v>55</v>
      </c>
      <c r="G10" s="68" t="s">
        <v>56</v>
      </c>
      <c r="H10" s="102" t="s">
        <v>19</v>
      </c>
      <c r="I10" s="103" t="s">
        <v>57</v>
      </c>
      <c r="J10" s="72" t="s">
        <v>34</v>
      </c>
      <c r="K10" s="73">
        <v>6.5</v>
      </c>
      <c r="L10" s="73">
        <v>3</v>
      </c>
      <c r="M10" s="74">
        <v>2.2000000000000002</v>
      </c>
      <c r="N10" s="89">
        <v>2.8</v>
      </c>
      <c r="O10" s="72">
        <v>1</v>
      </c>
      <c r="P10" s="76">
        <f>SUM(K10*70+L10*75+M10*25+N10*45+O10*60)</f>
        <v>921</v>
      </c>
      <c r="Q10" s="104" t="s">
        <v>21</v>
      </c>
    </row>
    <row r="11" spans="1:17" ht="13.5" customHeight="1" thickBot="1">
      <c r="B11" s="29"/>
      <c r="C11" s="31"/>
      <c r="D11" s="105" t="s">
        <v>58</v>
      </c>
      <c r="E11" s="105" t="s">
        <v>59</v>
      </c>
      <c r="F11" s="106" t="s">
        <v>60</v>
      </c>
      <c r="G11" s="106" t="s">
        <v>61</v>
      </c>
      <c r="H11" s="107"/>
      <c r="I11" s="105" t="s">
        <v>62</v>
      </c>
      <c r="J11" s="108"/>
      <c r="K11" s="109"/>
      <c r="L11" s="109"/>
      <c r="M11" s="110"/>
      <c r="N11" s="110"/>
      <c r="O11" s="108"/>
      <c r="P11" s="111"/>
      <c r="Q11" s="112"/>
    </row>
    <row r="12" spans="1:17" ht="22.5" customHeight="1" thickTop="1">
      <c r="B12" s="36">
        <v>44872</v>
      </c>
      <c r="C12" s="14" t="s">
        <v>63</v>
      </c>
      <c r="D12" s="113" t="s">
        <v>64</v>
      </c>
      <c r="E12" s="114" t="s">
        <v>65</v>
      </c>
      <c r="F12" s="113" t="s">
        <v>66</v>
      </c>
      <c r="G12" s="113" t="s">
        <v>67</v>
      </c>
      <c r="H12" s="115" t="s">
        <v>68</v>
      </c>
      <c r="I12" s="116" t="s">
        <v>69</v>
      </c>
      <c r="J12" s="117"/>
      <c r="K12" s="118">
        <v>6</v>
      </c>
      <c r="L12" s="118">
        <v>2.5</v>
      </c>
      <c r="M12" s="119">
        <v>3</v>
      </c>
      <c r="N12" s="120">
        <v>3</v>
      </c>
      <c r="O12" s="117"/>
      <c r="P12" s="121">
        <f>SUM(K12*70+L12*75+M12*25+N12*45+J12*60)</f>
        <v>817.5</v>
      </c>
      <c r="Q12" s="122" t="s">
        <v>21</v>
      </c>
    </row>
    <row r="13" spans="1:17" ht="9" customHeight="1">
      <c r="B13" s="33"/>
      <c r="C13" s="15"/>
      <c r="D13" s="78" t="s">
        <v>70</v>
      </c>
      <c r="E13" s="123" t="s">
        <v>71</v>
      </c>
      <c r="F13" s="59" t="s">
        <v>72</v>
      </c>
      <c r="G13" s="59" t="s">
        <v>73</v>
      </c>
      <c r="H13" s="124"/>
      <c r="I13" s="125" t="s">
        <v>74</v>
      </c>
      <c r="J13" s="81"/>
      <c r="K13" s="126"/>
      <c r="L13" s="126"/>
      <c r="M13" s="127"/>
      <c r="N13" s="128"/>
      <c r="O13" s="81"/>
      <c r="P13" s="129"/>
      <c r="Q13" s="82"/>
    </row>
    <row r="14" spans="1:17" ht="21.95" customHeight="1">
      <c r="B14" s="28">
        <v>44873</v>
      </c>
      <c r="C14" s="30" t="s">
        <v>14</v>
      </c>
      <c r="D14" s="83" t="s">
        <v>41</v>
      </c>
      <c r="E14" s="84" t="s">
        <v>75</v>
      </c>
      <c r="F14" s="130" t="s">
        <v>76</v>
      </c>
      <c r="G14" s="83" t="s">
        <v>77</v>
      </c>
      <c r="H14" s="131" t="s">
        <v>45</v>
      </c>
      <c r="I14" s="71" t="s">
        <v>78</v>
      </c>
      <c r="J14" s="132"/>
      <c r="K14" s="88">
        <v>6.4</v>
      </c>
      <c r="L14" s="88">
        <v>2.6</v>
      </c>
      <c r="M14" s="89">
        <v>2.4</v>
      </c>
      <c r="N14" s="89">
        <v>2.8</v>
      </c>
      <c r="O14" s="132"/>
      <c r="P14" s="90">
        <f>SUM(K14*70+L14*75+M14*25+N14*45)+60</f>
        <v>889</v>
      </c>
      <c r="Q14" s="91" t="s">
        <v>21</v>
      </c>
    </row>
    <row r="15" spans="1:17" ht="9" customHeight="1">
      <c r="B15" s="37"/>
      <c r="C15" s="38"/>
      <c r="D15" s="92" t="s">
        <v>47</v>
      </c>
      <c r="E15" s="125" t="s">
        <v>79</v>
      </c>
      <c r="F15" s="59" t="s">
        <v>80</v>
      </c>
      <c r="G15" s="60" t="s">
        <v>81</v>
      </c>
      <c r="H15" s="133"/>
      <c r="I15" s="59" t="s">
        <v>82</v>
      </c>
      <c r="J15" s="63"/>
      <c r="K15" s="64"/>
      <c r="L15" s="64"/>
      <c r="M15" s="65"/>
      <c r="N15" s="65"/>
      <c r="O15" s="63"/>
      <c r="P15" s="66"/>
      <c r="Q15" s="67"/>
    </row>
    <row r="16" spans="1:17" ht="24.95" customHeight="1">
      <c r="B16" s="20">
        <v>44874</v>
      </c>
      <c r="C16" s="22" t="s">
        <v>27</v>
      </c>
      <c r="D16" s="68" t="s">
        <v>83</v>
      </c>
      <c r="E16" s="84" t="s">
        <v>84</v>
      </c>
      <c r="F16" s="68" t="s">
        <v>85</v>
      </c>
      <c r="G16" s="68" t="s">
        <v>86</v>
      </c>
      <c r="H16" s="131" t="s">
        <v>32</v>
      </c>
      <c r="I16" s="103" t="s">
        <v>87</v>
      </c>
      <c r="J16" s="132" t="s">
        <v>34</v>
      </c>
      <c r="K16" s="134">
        <v>6</v>
      </c>
      <c r="L16" s="134">
        <v>2.6</v>
      </c>
      <c r="M16" s="135">
        <v>2</v>
      </c>
      <c r="N16" s="135">
        <v>2.8</v>
      </c>
      <c r="O16" s="136">
        <v>1</v>
      </c>
      <c r="P16" s="90">
        <f>SUM(K16*70+L16*75+M16*25+N16*45)+60</f>
        <v>851</v>
      </c>
      <c r="Q16" s="137" t="s">
        <v>21</v>
      </c>
    </row>
    <row r="17" spans="1:17" ht="9" customHeight="1">
      <c r="B17" s="21"/>
      <c r="C17" s="23"/>
      <c r="D17" s="58" t="s">
        <v>88</v>
      </c>
      <c r="E17" s="78" t="s">
        <v>89</v>
      </c>
      <c r="F17" s="78" t="s">
        <v>90</v>
      </c>
      <c r="G17" s="78" t="s">
        <v>91</v>
      </c>
      <c r="H17" s="79"/>
      <c r="I17" s="138" t="s">
        <v>92</v>
      </c>
      <c r="J17" s="63"/>
      <c r="K17" s="134"/>
      <c r="L17" s="134"/>
      <c r="M17" s="135"/>
      <c r="N17" s="135"/>
      <c r="O17" s="139"/>
      <c r="P17" s="66"/>
      <c r="Q17" s="140"/>
    </row>
    <row r="18" spans="1:17" ht="21.95" customHeight="1">
      <c r="A18" s="13"/>
      <c r="B18" s="32">
        <v>44875</v>
      </c>
      <c r="C18" s="34" t="s">
        <v>40</v>
      </c>
      <c r="D18" s="83" t="s">
        <v>93</v>
      </c>
      <c r="E18" s="69" t="s">
        <v>94</v>
      </c>
      <c r="F18" s="68" t="s">
        <v>95</v>
      </c>
      <c r="G18" s="68" t="s">
        <v>96</v>
      </c>
      <c r="H18" s="141" t="s">
        <v>45</v>
      </c>
      <c r="I18" s="142" t="s">
        <v>97</v>
      </c>
      <c r="J18" s="87"/>
      <c r="K18" s="88">
        <v>6.2</v>
      </c>
      <c r="L18" s="88">
        <v>2.5</v>
      </c>
      <c r="M18" s="89">
        <v>3</v>
      </c>
      <c r="N18" s="89">
        <v>3</v>
      </c>
      <c r="O18" s="87"/>
      <c r="P18" s="90">
        <f>SUM(K18*70+L18*75+M18*25+N18*45+J18*60)</f>
        <v>831.5</v>
      </c>
      <c r="Q18" s="91" t="s">
        <v>21</v>
      </c>
    </row>
    <row r="19" spans="1:17" ht="10.5" customHeight="1">
      <c r="A19" s="13"/>
      <c r="B19" s="39"/>
      <c r="C19" s="40"/>
      <c r="D19" s="143" t="s">
        <v>98</v>
      </c>
      <c r="E19" s="78" t="s">
        <v>99</v>
      </c>
      <c r="F19" s="78" t="s">
        <v>100</v>
      </c>
      <c r="G19" s="78" t="s">
        <v>101</v>
      </c>
      <c r="H19" s="144"/>
      <c r="I19" s="145" t="s">
        <v>102</v>
      </c>
      <c r="J19" s="139"/>
      <c r="K19" s="73"/>
      <c r="L19" s="73"/>
      <c r="M19" s="74"/>
      <c r="N19" s="74"/>
      <c r="O19" s="139"/>
      <c r="P19" s="129"/>
      <c r="Q19" s="82"/>
    </row>
    <row r="20" spans="1:17" ht="21.75" customHeight="1">
      <c r="B20" s="28">
        <v>44876</v>
      </c>
      <c r="C20" s="30" t="s">
        <v>52</v>
      </c>
      <c r="D20" s="100" t="s">
        <v>103</v>
      </c>
      <c r="E20" s="146" t="s">
        <v>104</v>
      </c>
      <c r="F20" s="147" t="s">
        <v>105</v>
      </c>
      <c r="G20" s="68" t="s">
        <v>106</v>
      </c>
      <c r="H20" s="102" t="s">
        <v>19</v>
      </c>
      <c r="I20" s="71" t="s">
        <v>107</v>
      </c>
      <c r="J20" s="132" t="s">
        <v>34</v>
      </c>
      <c r="K20" s="88">
        <v>6.5</v>
      </c>
      <c r="L20" s="88">
        <v>3</v>
      </c>
      <c r="M20" s="89">
        <v>2.2000000000000002</v>
      </c>
      <c r="N20" s="89">
        <v>2.8</v>
      </c>
      <c r="O20" s="132">
        <v>1</v>
      </c>
      <c r="P20" s="90">
        <f>SUM(K20*70+L20*75+M20*25+N20*45+O20*60)</f>
        <v>921</v>
      </c>
      <c r="Q20" s="91" t="s">
        <v>21</v>
      </c>
    </row>
    <row r="21" spans="1:17" ht="12" customHeight="1">
      <c r="B21" s="37"/>
      <c r="C21" s="38"/>
      <c r="D21" s="125" t="s">
        <v>108</v>
      </c>
      <c r="E21" s="125" t="s">
        <v>109</v>
      </c>
      <c r="F21" s="59" t="s">
        <v>110</v>
      </c>
      <c r="G21" s="59" t="s">
        <v>111</v>
      </c>
      <c r="H21" s="61"/>
      <c r="I21" s="59" t="s">
        <v>112</v>
      </c>
      <c r="J21" s="80"/>
      <c r="K21" s="73"/>
      <c r="L21" s="73"/>
      <c r="M21" s="74"/>
      <c r="N21" s="74"/>
      <c r="O21" s="80"/>
      <c r="P21" s="129"/>
      <c r="Q21" s="82"/>
    </row>
    <row r="22" spans="1:17" ht="21.75" customHeight="1">
      <c r="B22" s="41">
        <v>44877</v>
      </c>
      <c r="C22" s="42" t="s">
        <v>113</v>
      </c>
      <c r="D22" s="148" t="s">
        <v>41</v>
      </c>
      <c r="E22" s="149" t="s">
        <v>114</v>
      </c>
      <c r="F22" s="150" t="s">
        <v>115</v>
      </c>
      <c r="G22" s="150" t="s">
        <v>116</v>
      </c>
      <c r="H22" s="151" t="s">
        <v>19</v>
      </c>
      <c r="I22" s="152" t="s">
        <v>117</v>
      </c>
      <c r="J22" s="153"/>
      <c r="K22" s="154">
        <v>6.5</v>
      </c>
      <c r="L22" s="154">
        <v>3</v>
      </c>
      <c r="M22" s="155">
        <v>2.5</v>
      </c>
      <c r="N22" s="155">
        <v>2.8</v>
      </c>
      <c r="O22" s="153">
        <v>1</v>
      </c>
      <c r="P22" s="76">
        <f>SUM(K22*70+L22*75+M22*25+N22*45+O22*60)</f>
        <v>928.5</v>
      </c>
      <c r="Q22" s="104" t="s">
        <v>21</v>
      </c>
    </row>
    <row r="23" spans="1:17" ht="12" customHeight="1" thickBot="1">
      <c r="B23" s="29"/>
      <c r="C23" s="43"/>
      <c r="D23" s="105" t="s">
        <v>47</v>
      </c>
      <c r="E23" s="156" t="s">
        <v>118</v>
      </c>
      <c r="F23" s="106" t="s">
        <v>119</v>
      </c>
      <c r="G23" s="106" t="s">
        <v>120</v>
      </c>
      <c r="H23" s="107"/>
      <c r="I23" s="157" t="s">
        <v>121</v>
      </c>
      <c r="J23" s="108"/>
      <c r="K23" s="109"/>
      <c r="L23" s="109"/>
      <c r="M23" s="110"/>
      <c r="N23" s="110"/>
      <c r="O23" s="108"/>
      <c r="P23" s="111"/>
      <c r="Q23" s="112"/>
    </row>
    <row r="24" spans="1:17" ht="21.95" customHeight="1" thickTop="1">
      <c r="B24" s="36">
        <v>44879</v>
      </c>
      <c r="C24" s="14" t="s">
        <v>63</v>
      </c>
      <c r="D24" s="158" t="s">
        <v>15</v>
      </c>
      <c r="E24" s="159" t="s">
        <v>122</v>
      </c>
      <c r="F24" s="113" t="s">
        <v>123</v>
      </c>
      <c r="G24" s="113" t="s">
        <v>124</v>
      </c>
      <c r="H24" s="160" t="s">
        <v>68</v>
      </c>
      <c r="I24" s="161" t="s">
        <v>125</v>
      </c>
      <c r="J24" s="162" t="s">
        <v>34</v>
      </c>
      <c r="K24" s="118">
        <v>6.2</v>
      </c>
      <c r="L24" s="118">
        <v>2.5</v>
      </c>
      <c r="M24" s="119">
        <v>2.6</v>
      </c>
      <c r="N24" s="120">
        <v>2.8</v>
      </c>
      <c r="O24" s="117"/>
      <c r="P24" s="163">
        <f>SUM(K24*70+L24*75+M24*25+N24*45)</f>
        <v>812.5</v>
      </c>
      <c r="Q24" s="122" t="s">
        <v>21</v>
      </c>
    </row>
    <row r="25" spans="1:17" ht="9" customHeight="1">
      <c r="B25" s="33"/>
      <c r="C25" s="15"/>
      <c r="D25" s="78" t="s">
        <v>126</v>
      </c>
      <c r="E25" s="125" t="s">
        <v>127</v>
      </c>
      <c r="F25" s="59" t="s">
        <v>128</v>
      </c>
      <c r="G25" s="59" t="s">
        <v>129</v>
      </c>
      <c r="H25" s="144"/>
      <c r="I25" s="145" t="s">
        <v>130</v>
      </c>
      <c r="J25" s="80"/>
      <c r="K25" s="126"/>
      <c r="L25" s="126"/>
      <c r="M25" s="127"/>
      <c r="N25" s="128"/>
      <c r="O25" s="81"/>
      <c r="P25" s="164"/>
      <c r="Q25" s="82"/>
    </row>
    <row r="26" spans="1:17" ht="21.95" customHeight="1">
      <c r="B26" s="28">
        <v>44880</v>
      </c>
      <c r="C26" s="30" t="s">
        <v>14</v>
      </c>
      <c r="D26" s="165" t="s">
        <v>41</v>
      </c>
      <c r="E26" s="69" t="s">
        <v>131</v>
      </c>
      <c r="F26" s="150" t="s">
        <v>132</v>
      </c>
      <c r="G26" s="150" t="s">
        <v>133</v>
      </c>
      <c r="H26" s="166" t="s">
        <v>45</v>
      </c>
      <c r="I26" s="167" t="s">
        <v>134</v>
      </c>
      <c r="J26" s="153"/>
      <c r="K26" s="88">
        <v>6.4</v>
      </c>
      <c r="L26" s="88">
        <v>2.6</v>
      </c>
      <c r="M26" s="89">
        <v>2.6</v>
      </c>
      <c r="N26" s="89">
        <v>2.8</v>
      </c>
      <c r="O26" s="153"/>
      <c r="P26" s="76">
        <f>SUM(K26*70+L26*75+M26*25+N26*45)+60</f>
        <v>894</v>
      </c>
      <c r="Q26" s="91" t="s">
        <v>21</v>
      </c>
    </row>
    <row r="27" spans="1:17" ht="9" customHeight="1">
      <c r="B27" s="37"/>
      <c r="C27" s="38"/>
      <c r="D27" s="58" t="s">
        <v>47</v>
      </c>
      <c r="E27" s="59" t="s">
        <v>135</v>
      </c>
      <c r="F27" s="78" t="s">
        <v>136</v>
      </c>
      <c r="G27" s="78" t="s">
        <v>137</v>
      </c>
      <c r="H27" s="168"/>
      <c r="I27" s="169" t="s">
        <v>138</v>
      </c>
      <c r="J27" s="63"/>
      <c r="K27" s="64"/>
      <c r="L27" s="64"/>
      <c r="M27" s="65"/>
      <c r="N27" s="65"/>
      <c r="O27" s="63"/>
      <c r="P27" s="66"/>
      <c r="Q27" s="67"/>
    </row>
    <row r="28" spans="1:17" ht="24.95" customHeight="1">
      <c r="B28" s="20">
        <v>44881</v>
      </c>
      <c r="C28" s="22" t="s">
        <v>27</v>
      </c>
      <c r="D28" s="68" t="s">
        <v>139</v>
      </c>
      <c r="E28" s="101" t="s">
        <v>140</v>
      </c>
      <c r="F28" s="68" t="s">
        <v>141</v>
      </c>
      <c r="G28" s="68" t="s">
        <v>142</v>
      </c>
      <c r="H28" s="102" t="s">
        <v>143</v>
      </c>
      <c r="I28" s="103" t="s">
        <v>144</v>
      </c>
      <c r="J28" s="153" t="s">
        <v>34</v>
      </c>
      <c r="K28" s="73">
        <v>6</v>
      </c>
      <c r="L28" s="73">
        <v>2.6</v>
      </c>
      <c r="M28" s="74">
        <v>2.6</v>
      </c>
      <c r="N28" s="74">
        <v>2.8</v>
      </c>
      <c r="O28" s="153">
        <v>1</v>
      </c>
      <c r="P28" s="76">
        <f>SUM(K28*70+L28*75+M28*25+N28*45)+60</f>
        <v>866</v>
      </c>
      <c r="Q28" s="77" t="s">
        <v>21</v>
      </c>
    </row>
    <row r="29" spans="1:17" ht="9" customHeight="1">
      <c r="B29" s="21"/>
      <c r="C29" s="23"/>
      <c r="D29" s="58" t="s">
        <v>145</v>
      </c>
      <c r="E29" s="78" t="s">
        <v>146</v>
      </c>
      <c r="F29" s="78" t="s">
        <v>147</v>
      </c>
      <c r="G29" s="78" t="s">
        <v>148</v>
      </c>
      <c r="H29" s="170"/>
      <c r="I29" s="145" t="s">
        <v>149</v>
      </c>
      <c r="J29" s="63"/>
      <c r="K29" s="73"/>
      <c r="L29" s="73"/>
      <c r="M29" s="74"/>
      <c r="N29" s="74"/>
      <c r="O29" s="63"/>
      <c r="P29" s="66"/>
      <c r="Q29" s="82"/>
    </row>
    <row r="30" spans="1:17" ht="24.75" customHeight="1">
      <c r="A30" s="13"/>
      <c r="B30" s="32">
        <v>44882</v>
      </c>
      <c r="C30" s="34" t="s">
        <v>40</v>
      </c>
      <c r="D30" s="171" t="s">
        <v>150</v>
      </c>
      <c r="E30" s="69" t="s">
        <v>151</v>
      </c>
      <c r="F30" s="68" t="s">
        <v>152</v>
      </c>
      <c r="G30" s="68" t="s">
        <v>153</v>
      </c>
      <c r="H30" s="141" t="s">
        <v>45</v>
      </c>
      <c r="I30" s="142" t="s">
        <v>154</v>
      </c>
      <c r="J30" s="87"/>
      <c r="K30" s="88">
        <v>6.2</v>
      </c>
      <c r="L30" s="88">
        <v>2.5</v>
      </c>
      <c r="M30" s="89">
        <v>2.4</v>
      </c>
      <c r="N30" s="89">
        <v>3</v>
      </c>
      <c r="O30" s="87"/>
      <c r="P30" s="90">
        <f>SUM(K30*70+L30*75+M30*25+N30*45+J30*60)</f>
        <v>816.5</v>
      </c>
      <c r="Q30" s="91" t="s">
        <v>21</v>
      </c>
    </row>
    <row r="31" spans="1:17" ht="9" customHeight="1">
      <c r="A31" s="13"/>
      <c r="B31" s="39"/>
      <c r="C31" s="40"/>
      <c r="D31" s="143" t="s">
        <v>155</v>
      </c>
      <c r="E31" s="172" t="s">
        <v>156</v>
      </c>
      <c r="F31" s="78" t="s">
        <v>157</v>
      </c>
      <c r="G31" s="78" t="s">
        <v>158</v>
      </c>
      <c r="H31" s="144"/>
      <c r="I31" s="173" t="s">
        <v>159</v>
      </c>
      <c r="J31" s="139"/>
      <c r="K31" s="73"/>
      <c r="L31" s="73"/>
      <c r="M31" s="74"/>
      <c r="N31" s="74"/>
      <c r="O31" s="139"/>
      <c r="P31" s="129"/>
      <c r="Q31" s="82"/>
    </row>
    <row r="32" spans="1:17" ht="11.25" customHeight="1">
      <c r="B32" s="28">
        <v>44883</v>
      </c>
      <c r="C32" s="30" t="s">
        <v>52</v>
      </c>
      <c r="D32" s="174" t="s">
        <v>160</v>
      </c>
      <c r="E32" s="175"/>
      <c r="F32" s="175"/>
      <c r="G32" s="175"/>
      <c r="H32" s="175"/>
      <c r="I32" s="175"/>
      <c r="J32" s="175"/>
      <c r="K32" s="175"/>
      <c r="L32" s="175"/>
      <c r="M32" s="175"/>
      <c r="N32" s="175"/>
      <c r="O32" s="175"/>
      <c r="P32" s="175"/>
      <c r="Q32" s="176"/>
    </row>
    <row r="33" spans="1:17" ht="12" customHeight="1" thickBot="1">
      <c r="B33" s="29"/>
      <c r="C33" s="31"/>
      <c r="D33" s="177"/>
      <c r="E33" s="178"/>
      <c r="F33" s="178"/>
      <c r="G33" s="178"/>
      <c r="H33" s="178"/>
      <c r="I33" s="178"/>
      <c r="J33" s="178"/>
      <c r="K33" s="178"/>
      <c r="L33" s="178"/>
      <c r="M33" s="178"/>
      <c r="N33" s="178"/>
      <c r="O33" s="178"/>
      <c r="P33" s="178"/>
      <c r="Q33" s="179"/>
    </row>
    <row r="34" spans="1:17" ht="21.95" customHeight="1" thickTop="1">
      <c r="B34" s="36">
        <v>44886</v>
      </c>
      <c r="C34" s="14" t="s">
        <v>63</v>
      </c>
      <c r="D34" s="158" t="s">
        <v>161</v>
      </c>
      <c r="E34" s="159" t="s">
        <v>162</v>
      </c>
      <c r="F34" s="113" t="s">
        <v>163</v>
      </c>
      <c r="G34" s="113" t="s">
        <v>164</v>
      </c>
      <c r="H34" s="160" t="s">
        <v>68</v>
      </c>
      <c r="I34" s="116" t="s">
        <v>165</v>
      </c>
      <c r="J34" s="180"/>
      <c r="K34" s="118">
        <v>6</v>
      </c>
      <c r="L34" s="118">
        <v>2.5</v>
      </c>
      <c r="M34" s="119">
        <v>2.8</v>
      </c>
      <c r="N34" s="120">
        <v>2.8</v>
      </c>
      <c r="O34" s="117"/>
      <c r="P34" s="121">
        <f>SUM(K34*70+L34*75+M34*25+N34*45+J34*60)</f>
        <v>803.5</v>
      </c>
      <c r="Q34" s="122" t="s">
        <v>21</v>
      </c>
    </row>
    <row r="35" spans="1:17" ht="9" customHeight="1">
      <c r="B35" s="33"/>
      <c r="C35" s="15"/>
      <c r="D35" s="78" t="s">
        <v>166</v>
      </c>
      <c r="E35" s="125" t="s">
        <v>167</v>
      </c>
      <c r="F35" s="59" t="s">
        <v>168</v>
      </c>
      <c r="G35" s="59" t="s">
        <v>169</v>
      </c>
      <c r="H35" s="144"/>
      <c r="I35" s="145" t="s">
        <v>170</v>
      </c>
      <c r="J35" s="181"/>
      <c r="K35" s="126"/>
      <c r="L35" s="126"/>
      <c r="M35" s="127"/>
      <c r="N35" s="128"/>
      <c r="O35" s="81"/>
      <c r="P35" s="129"/>
      <c r="Q35" s="82"/>
    </row>
    <row r="36" spans="1:17" ht="21.95" customHeight="1">
      <c r="B36" s="28">
        <v>44887</v>
      </c>
      <c r="C36" s="30" t="s">
        <v>14</v>
      </c>
      <c r="D36" s="165" t="s">
        <v>41</v>
      </c>
      <c r="E36" s="69" t="s">
        <v>171</v>
      </c>
      <c r="F36" s="150" t="s">
        <v>172</v>
      </c>
      <c r="G36" s="150" t="s">
        <v>173</v>
      </c>
      <c r="H36" s="166" t="s">
        <v>45</v>
      </c>
      <c r="I36" s="103" t="s">
        <v>174</v>
      </c>
      <c r="J36" s="153"/>
      <c r="K36" s="88">
        <v>6.2</v>
      </c>
      <c r="L36" s="88">
        <v>2.6</v>
      </c>
      <c r="M36" s="89">
        <v>2.4</v>
      </c>
      <c r="N36" s="89">
        <v>2.8</v>
      </c>
      <c r="O36" s="153"/>
      <c r="P36" s="76">
        <f>SUM(K36*70+L36*75+M36*25+N36*45)+60</f>
        <v>875</v>
      </c>
      <c r="Q36" s="91" t="s">
        <v>21</v>
      </c>
    </row>
    <row r="37" spans="1:17" ht="9" customHeight="1">
      <c r="B37" s="37"/>
      <c r="C37" s="38"/>
      <c r="D37" s="58" t="s">
        <v>47</v>
      </c>
      <c r="E37" s="78" t="s">
        <v>79</v>
      </c>
      <c r="F37" s="78" t="s">
        <v>175</v>
      </c>
      <c r="G37" s="78" t="s">
        <v>176</v>
      </c>
      <c r="H37" s="168"/>
      <c r="I37" s="125" t="s">
        <v>177</v>
      </c>
      <c r="J37" s="80"/>
      <c r="K37" s="73"/>
      <c r="L37" s="73"/>
      <c r="M37" s="74"/>
      <c r="N37" s="74"/>
      <c r="O37" s="80"/>
      <c r="P37" s="129"/>
      <c r="Q37" s="82"/>
    </row>
    <row r="38" spans="1:17" ht="21.95" customHeight="1">
      <c r="A38" s="13"/>
      <c r="B38" s="20">
        <v>44888</v>
      </c>
      <c r="C38" s="22" t="s">
        <v>27</v>
      </c>
      <c r="D38" s="171" t="s">
        <v>178</v>
      </c>
      <c r="E38" s="69" t="s">
        <v>179</v>
      </c>
      <c r="F38" s="147" t="s">
        <v>180</v>
      </c>
      <c r="G38" s="68" t="s">
        <v>181</v>
      </c>
      <c r="H38" s="102" t="s">
        <v>143</v>
      </c>
      <c r="I38" s="103" t="s">
        <v>182</v>
      </c>
      <c r="J38" s="132" t="s">
        <v>34</v>
      </c>
      <c r="K38" s="88">
        <v>6.2</v>
      </c>
      <c r="L38" s="88">
        <v>2.5</v>
      </c>
      <c r="M38" s="89">
        <v>3</v>
      </c>
      <c r="N38" s="89">
        <v>3</v>
      </c>
      <c r="O38" s="87"/>
      <c r="P38" s="90">
        <f>SUM(K38*70+L38*75+M38*25+N38*45)</f>
        <v>831.5</v>
      </c>
      <c r="Q38" s="91" t="s">
        <v>21</v>
      </c>
    </row>
    <row r="39" spans="1:17" ht="11.25" customHeight="1">
      <c r="A39" s="13"/>
      <c r="B39" s="21"/>
      <c r="C39" s="23"/>
      <c r="D39" s="143" t="s">
        <v>183</v>
      </c>
      <c r="E39" s="182" t="s">
        <v>184</v>
      </c>
      <c r="F39" s="78" t="s">
        <v>185</v>
      </c>
      <c r="G39" s="59" t="s">
        <v>186</v>
      </c>
      <c r="H39" s="170"/>
      <c r="I39" s="145" t="s">
        <v>187</v>
      </c>
      <c r="J39" s="63"/>
      <c r="K39" s="73"/>
      <c r="L39" s="73"/>
      <c r="M39" s="74"/>
      <c r="N39" s="74"/>
      <c r="O39" s="139"/>
      <c r="P39" s="129"/>
      <c r="Q39" s="82"/>
    </row>
    <row r="40" spans="1:17" ht="24.95" customHeight="1">
      <c r="B40" s="32">
        <v>44889</v>
      </c>
      <c r="C40" s="34" t="s">
        <v>40</v>
      </c>
      <c r="D40" s="183" t="s">
        <v>93</v>
      </c>
      <c r="E40" s="101" t="s">
        <v>188</v>
      </c>
      <c r="F40" s="68" t="s">
        <v>189</v>
      </c>
      <c r="G40" s="68" t="s">
        <v>190</v>
      </c>
      <c r="H40" s="141" t="s">
        <v>45</v>
      </c>
      <c r="I40" s="167" t="s">
        <v>191</v>
      </c>
      <c r="J40" s="132"/>
      <c r="K40" s="88">
        <v>6.5</v>
      </c>
      <c r="L40" s="88">
        <v>3</v>
      </c>
      <c r="M40" s="89">
        <v>2.2000000000000002</v>
      </c>
      <c r="N40" s="89">
        <v>2.8</v>
      </c>
      <c r="O40" s="132">
        <v>1</v>
      </c>
      <c r="P40" s="90">
        <f>SUM(K40*70+L40*75+M40*25+N40*45+O40*60)</f>
        <v>921</v>
      </c>
      <c r="Q40" s="91" t="s">
        <v>21</v>
      </c>
    </row>
    <row r="41" spans="1:17" ht="12" customHeight="1">
      <c r="B41" s="39"/>
      <c r="C41" s="40"/>
      <c r="D41" s="145" t="s">
        <v>98</v>
      </c>
      <c r="E41" s="78" t="s">
        <v>127</v>
      </c>
      <c r="F41" s="78" t="s">
        <v>192</v>
      </c>
      <c r="G41" s="78" t="s">
        <v>193</v>
      </c>
      <c r="H41" s="144"/>
      <c r="I41" s="169" t="s">
        <v>194</v>
      </c>
      <c r="J41" s="80"/>
      <c r="K41" s="73"/>
      <c r="L41" s="73"/>
      <c r="M41" s="74"/>
      <c r="N41" s="74"/>
      <c r="O41" s="80"/>
      <c r="P41" s="129"/>
      <c r="Q41" s="82"/>
    </row>
    <row r="42" spans="1:17" ht="24.95" customHeight="1">
      <c r="B42" s="28">
        <v>44890</v>
      </c>
      <c r="C42" s="30" t="s">
        <v>52</v>
      </c>
      <c r="D42" s="100" t="s">
        <v>41</v>
      </c>
      <c r="E42" s="69" t="s">
        <v>195</v>
      </c>
      <c r="F42" s="68" t="s">
        <v>196</v>
      </c>
      <c r="G42" s="68" t="s">
        <v>197</v>
      </c>
      <c r="H42" s="102" t="s">
        <v>19</v>
      </c>
      <c r="I42" s="71" t="s">
        <v>198</v>
      </c>
      <c r="J42" s="132" t="s">
        <v>34</v>
      </c>
      <c r="K42" s="88">
        <v>6.5</v>
      </c>
      <c r="L42" s="88">
        <v>3</v>
      </c>
      <c r="M42" s="89">
        <v>2.2000000000000002</v>
      </c>
      <c r="N42" s="89">
        <v>2.8</v>
      </c>
      <c r="O42" s="132">
        <v>1</v>
      </c>
      <c r="P42" s="90">
        <f>SUM(K42*70+L42*75+M42*25+N42*45+O42*60)</f>
        <v>921</v>
      </c>
      <c r="Q42" s="91" t="s">
        <v>21</v>
      </c>
    </row>
    <row r="43" spans="1:17" ht="12" customHeight="1" thickBot="1">
      <c r="B43" s="44"/>
      <c r="C43" s="45"/>
      <c r="D43" s="184" t="s">
        <v>47</v>
      </c>
      <c r="E43" s="185" t="s">
        <v>199</v>
      </c>
      <c r="F43" s="78" t="s">
        <v>200</v>
      </c>
      <c r="G43" s="78" t="s">
        <v>201</v>
      </c>
      <c r="H43" s="186"/>
      <c r="I43" s="106" t="s">
        <v>202</v>
      </c>
      <c r="J43" s="187"/>
      <c r="K43" s="188"/>
      <c r="L43" s="188"/>
      <c r="M43" s="189"/>
      <c r="N43" s="189"/>
      <c r="O43" s="187"/>
      <c r="P43" s="190"/>
      <c r="Q43" s="191"/>
    </row>
    <row r="44" spans="1:17" ht="28.5" customHeight="1" thickTop="1">
      <c r="B44" s="36">
        <v>44893</v>
      </c>
      <c r="C44" s="14" t="s">
        <v>63</v>
      </c>
      <c r="D44" s="158" t="s">
        <v>203</v>
      </c>
      <c r="E44" s="159" t="s">
        <v>204</v>
      </c>
      <c r="F44" s="113" t="s">
        <v>205</v>
      </c>
      <c r="G44" s="113" t="s">
        <v>206</v>
      </c>
      <c r="H44" s="160" t="s">
        <v>68</v>
      </c>
      <c r="I44" s="192" t="s">
        <v>207</v>
      </c>
      <c r="J44" s="162" t="s">
        <v>208</v>
      </c>
      <c r="K44" s="118">
        <v>6</v>
      </c>
      <c r="L44" s="118">
        <v>2.5</v>
      </c>
      <c r="M44" s="119">
        <v>3</v>
      </c>
      <c r="N44" s="120">
        <v>2.8</v>
      </c>
      <c r="O44" s="117"/>
      <c r="P44" s="121">
        <f>SUM(K44*70+L44*75+M44*25+N44*45)</f>
        <v>808.5</v>
      </c>
      <c r="Q44" s="122" t="s">
        <v>21</v>
      </c>
    </row>
    <row r="45" spans="1:17" ht="9" customHeight="1">
      <c r="B45" s="39"/>
      <c r="C45" s="15"/>
      <c r="D45" s="78" t="s">
        <v>209</v>
      </c>
      <c r="E45" s="145" t="s">
        <v>210</v>
      </c>
      <c r="F45" s="78" t="s">
        <v>211</v>
      </c>
      <c r="G45" s="78" t="s">
        <v>212</v>
      </c>
      <c r="H45" s="144"/>
      <c r="I45" s="145" t="s">
        <v>213</v>
      </c>
      <c r="J45" s="80"/>
      <c r="K45" s="126"/>
      <c r="L45" s="126"/>
      <c r="M45" s="127"/>
      <c r="N45" s="128"/>
      <c r="O45" s="81"/>
      <c r="P45" s="129"/>
      <c r="Q45" s="82"/>
    </row>
    <row r="46" spans="1:17" ht="27" customHeight="1">
      <c r="B46" s="28">
        <v>44894</v>
      </c>
      <c r="C46" s="30" t="s">
        <v>14</v>
      </c>
      <c r="D46" s="165" t="s">
        <v>41</v>
      </c>
      <c r="E46" s="69" t="s">
        <v>214</v>
      </c>
      <c r="F46" s="68" t="s">
        <v>215</v>
      </c>
      <c r="G46" s="83" t="s">
        <v>216</v>
      </c>
      <c r="H46" s="166" t="s">
        <v>45</v>
      </c>
      <c r="I46" s="167" t="s">
        <v>217</v>
      </c>
      <c r="J46" s="132"/>
      <c r="K46" s="88">
        <v>6.2</v>
      </c>
      <c r="L46" s="88">
        <v>2.6</v>
      </c>
      <c r="M46" s="89">
        <v>2.4</v>
      </c>
      <c r="N46" s="89">
        <v>3</v>
      </c>
      <c r="O46" s="132"/>
      <c r="P46" s="90">
        <f>SUM(K46*70+L46*75+M46*25+N46*45)+60</f>
        <v>884</v>
      </c>
      <c r="Q46" s="91" t="s">
        <v>21</v>
      </c>
    </row>
    <row r="47" spans="1:17" ht="9" customHeight="1">
      <c r="B47" s="37"/>
      <c r="C47" s="38"/>
      <c r="D47" s="58" t="s">
        <v>47</v>
      </c>
      <c r="E47" s="78" t="s">
        <v>218</v>
      </c>
      <c r="F47" s="59" t="s">
        <v>219</v>
      </c>
      <c r="G47" s="60" t="s">
        <v>220</v>
      </c>
      <c r="H47" s="168"/>
      <c r="I47" s="169" t="s">
        <v>221</v>
      </c>
      <c r="J47" s="80"/>
      <c r="K47" s="73"/>
      <c r="L47" s="73"/>
      <c r="M47" s="74"/>
      <c r="N47" s="74"/>
      <c r="O47" s="80"/>
      <c r="P47" s="129"/>
      <c r="Q47" s="82"/>
    </row>
    <row r="48" spans="1:17" ht="21.95" customHeight="1">
      <c r="A48" s="13"/>
      <c r="B48" s="20">
        <v>44895</v>
      </c>
      <c r="C48" s="22" t="s">
        <v>27</v>
      </c>
      <c r="D48" s="171" t="s">
        <v>222</v>
      </c>
      <c r="E48" s="69" t="s">
        <v>223</v>
      </c>
      <c r="F48" s="68" t="s">
        <v>224</v>
      </c>
      <c r="G48" s="68" t="s">
        <v>225</v>
      </c>
      <c r="H48" s="193" t="s">
        <v>226</v>
      </c>
      <c r="I48" s="103" t="s">
        <v>227</v>
      </c>
      <c r="J48" s="132" t="s">
        <v>34</v>
      </c>
      <c r="K48" s="88">
        <v>6.2</v>
      </c>
      <c r="L48" s="88">
        <v>2.5</v>
      </c>
      <c r="M48" s="89">
        <v>3</v>
      </c>
      <c r="N48" s="89">
        <v>3</v>
      </c>
      <c r="O48" s="87"/>
      <c r="P48" s="90">
        <f>SUM(K48*70+L48*75+M48*25+N48*45)</f>
        <v>831.5</v>
      </c>
      <c r="Q48" s="91" t="s">
        <v>21</v>
      </c>
    </row>
    <row r="49" spans="1:17" ht="11.25" customHeight="1" thickBot="1">
      <c r="A49" s="13"/>
      <c r="B49" s="46"/>
      <c r="C49" s="47"/>
      <c r="D49" s="194" t="s">
        <v>228</v>
      </c>
      <c r="E49" s="195" t="s">
        <v>229</v>
      </c>
      <c r="F49" s="196" t="s">
        <v>230</v>
      </c>
      <c r="G49" s="196" t="s">
        <v>231</v>
      </c>
      <c r="H49" s="197"/>
      <c r="I49" s="184" t="s">
        <v>232</v>
      </c>
      <c r="J49" s="187"/>
      <c r="K49" s="188"/>
      <c r="L49" s="188"/>
      <c r="M49" s="189"/>
      <c r="N49" s="189"/>
      <c r="O49" s="198"/>
      <c r="P49" s="190"/>
      <c r="Q49" s="191"/>
    </row>
    <row r="50" spans="1:17" ht="15" customHeight="1">
      <c r="D50" s="16" t="s">
        <v>233</v>
      </c>
      <c r="H50"/>
    </row>
    <row r="51" spans="1:17" ht="17.649999999999999" customHeight="1">
      <c r="D51" s="17" t="s">
        <v>234</v>
      </c>
    </row>
    <row r="52" spans="1:17" ht="10.15" customHeight="1">
      <c r="D52" s="18" t="s">
        <v>235</v>
      </c>
    </row>
    <row r="53" spans="1:17" ht="15.75" customHeight="1">
      <c r="D53" s="18" t="s">
        <v>236</v>
      </c>
    </row>
    <row r="54" spans="1:17" ht="12.75" customHeight="1">
      <c r="D54" s="18" t="s">
        <v>237</v>
      </c>
    </row>
    <row r="55" spans="1:17" ht="10.15" customHeight="1">
      <c r="D55" s="19"/>
    </row>
    <row r="56" spans="1:17" ht="15" customHeight="1"/>
    <row r="57" spans="1:17" ht="9.6" customHeight="1"/>
    <row r="58" spans="1:17" ht="17.100000000000001" customHeight="1"/>
    <row r="59" spans="1:17" ht="10.15" customHeight="1"/>
    <row r="60" spans="1:17" ht="15" customHeight="1"/>
    <row r="61" spans="1:17" ht="10.15" customHeight="1"/>
    <row r="62" spans="1:17" ht="17.100000000000001" customHeight="1"/>
    <row r="63" spans="1:17" ht="10.15" customHeight="1"/>
    <row r="64" spans="1:17" ht="17.100000000000001" customHeight="1"/>
    <row r="65" ht="10.15" customHeight="1"/>
    <row r="66" ht="17.649999999999999" customHeight="1"/>
    <row r="67" ht="10.15" customHeight="1"/>
    <row r="68" ht="17.100000000000001" customHeight="1"/>
    <row r="69" ht="10.15" customHeight="1"/>
    <row r="70" ht="20.100000000000001" customHeight="1"/>
    <row r="71" ht="10.15" customHeight="1"/>
    <row r="72" ht="12" customHeight="1"/>
    <row r="73" ht="10.15" customHeight="1"/>
    <row r="74" ht="15" customHeight="1"/>
    <row r="75" ht="7.5" customHeight="1"/>
    <row r="76" ht="18" customHeight="1"/>
    <row r="77" ht="8.1" customHeight="1"/>
    <row r="78" ht="17.649999999999999" customHeight="1"/>
    <row r="79" ht="8.1" customHeight="1"/>
    <row r="80" ht="20.100000000000001" customHeight="1"/>
    <row r="81" ht="10.15" customHeight="1"/>
    <row r="82" ht="18" customHeight="1"/>
    <row r="83" ht="7.5" customHeight="1"/>
    <row r="84" ht="13.5" customHeight="1"/>
    <row r="85" ht="10.15" customHeight="1"/>
    <row r="86" ht="10.5" customHeight="1"/>
    <row r="87" ht="10.5" customHeight="1"/>
    <row r="88" ht="15" customHeight="1"/>
    <row r="89" ht="15" customHeight="1"/>
  </sheetData>
  <mergeCells count="227">
    <mergeCell ref="B48:B49"/>
    <mergeCell ref="C48:C49"/>
    <mergeCell ref="H48:H49"/>
    <mergeCell ref="J48:J49"/>
    <mergeCell ref="K48:K49"/>
    <mergeCell ref="L48:L49"/>
    <mergeCell ref="Q46:Q47"/>
    <mergeCell ref="M44:M45"/>
    <mergeCell ref="N44:N45"/>
    <mergeCell ref="O44:O45"/>
    <mergeCell ref="P44:P45"/>
    <mergeCell ref="Q44:Q45"/>
    <mergeCell ref="M48:M49"/>
    <mergeCell ref="N48:N49"/>
    <mergeCell ref="P48:P49"/>
    <mergeCell ref="Q48:Q49"/>
    <mergeCell ref="B46:B47"/>
    <mergeCell ref="C46:C47"/>
    <mergeCell ref="H46:H47"/>
    <mergeCell ref="J46:J47"/>
    <mergeCell ref="K46:K47"/>
    <mergeCell ref="M42:M43"/>
    <mergeCell ref="N42:N43"/>
    <mergeCell ref="O42:O43"/>
    <mergeCell ref="P42:P43"/>
    <mergeCell ref="L46:L47"/>
    <mergeCell ref="M46:M47"/>
    <mergeCell ref="N46:N47"/>
    <mergeCell ref="O46:O47"/>
    <mergeCell ref="P46:P47"/>
    <mergeCell ref="Q40:Q41"/>
    <mergeCell ref="L38:L39"/>
    <mergeCell ref="M38:M39"/>
    <mergeCell ref="N38:N39"/>
    <mergeCell ref="P38:P39"/>
    <mergeCell ref="Q38:Q39"/>
    <mergeCell ref="Q42:Q43"/>
    <mergeCell ref="B44:B45"/>
    <mergeCell ref="H44:H45"/>
    <mergeCell ref="J44:J45"/>
    <mergeCell ref="K44:K45"/>
    <mergeCell ref="L44:L45"/>
    <mergeCell ref="B42:B43"/>
    <mergeCell ref="C42:C43"/>
    <mergeCell ref="H42:H43"/>
    <mergeCell ref="J42:J43"/>
    <mergeCell ref="K42:K43"/>
    <mergeCell ref="L42:L43"/>
    <mergeCell ref="B40:B41"/>
    <mergeCell ref="C40:C41"/>
    <mergeCell ref="H40:H41"/>
    <mergeCell ref="J40:J41"/>
    <mergeCell ref="K40:K41"/>
    <mergeCell ref="M36:M37"/>
    <mergeCell ref="N36:N37"/>
    <mergeCell ref="O36:O37"/>
    <mergeCell ref="P36:P37"/>
    <mergeCell ref="L40:L41"/>
    <mergeCell ref="M40:M41"/>
    <mergeCell ref="N40:N41"/>
    <mergeCell ref="O40:O41"/>
    <mergeCell ref="P40:P41"/>
    <mergeCell ref="Q36:Q37"/>
    <mergeCell ref="B38:B39"/>
    <mergeCell ref="C38:C39"/>
    <mergeCell ref="H38:H39"/>
    <mergeCell ref="J38:J39"/>
    <mergeCell ref="K38:K39"/>
    <mergeCell ref="N34:N35"/>
    <mergeCell ref="O34:O35"/>
    <mergeCell ref="P34:P35"/>
    <mergeCell ref="Q34:Q35"/>
    <mergeCell ref="B36:B37"/>
    <mergeCell ref="C36:C37"/>
    <mergeCell ref="H36:H37"/>
    <mergeCell ref="J36:J37"/>
    <mergeCell ref="K36:K37"/>
    <mergeCell ref="L36:L37"/>
    <mergeCell ref="B34:B35"/>
    <mergeCell ref="H34:H35"/>
    <mergeCell ref="J34:J35"/>
    <mergeCell ref="K34:K35"/>
    <mergeCell ref="L34:L35"/>
    <mergeCell ref="M34:M35"/>
    <mergeCell ref="B32:B33"/>
    <mergeCell ref="C32:C33"/>
    <mergeCell ref="D32:Q33"/>
    <mergeCell ref="M28:M29"/>
    <mergeCell ref="N28:N29"/>
    <mergeCell ref="O28:O29"/>
    <mergeCell ref="P28:P29"/>
    <mergeCell ref="Q28:Q29"/>
    <mergeCell ref="B30:B31"/>
    <mergeCell ref="C30:C31"/>
    <mergeCell ref="H30:H31"/>
    <mergeCell ref="K30:K31"/>
    <mergeCell ref="L30:L31"/>
    <mergeCell ref="B28:B29"/>
    <mergeCell ref="C28:C29"/>
    <mergeCell ref="H28:H29"/>
    <mergeCell ref="J28:J29"/>
    <mergeCell ref="K28:K29"/>
    <mergeCell ref="L28:L29"/>
    <mergeCell ref="Q26:Q27"/>
    <mergeCell ref="M24:M25"/>
    <mergeCell ref="N24:N25"/>
    <mergeCell ref="O24:O25"/>
    <mergeCell ref="P24:P25"/>
    <mergeCell ref="Q24:Q25"/>
    <mergeCell ref="M30:M31"/>
    <mergeCell ref="N30:N31"/>
    <mergeCell ref="P30:P31"/>
    <mergeCell ref="Q30:Q31"/>
    <mergeCell ref="B26:B27"/>
    <mergeCell ref="C26:C27"/>
    <mergeCell ref="H26:H27"/>
    <mergeCell ref="J26:J27"/>
    <mergeCell ref="K26:K27"/>
    <mergeCell ref="M22:M23"/>
    <mergeCell ref="N22:N23"/>
    <mergeCell ref="O22:O23"/>
    <mergeCell ref="P22:P23"/>
    <mergeCell ref="L26:L27"/>
    <mergeCell ref="M26:M27"/>
    <mergeCell ref="N26:N27"/>
    <mergeCell ref="O26:O27"/>
    <mergeCell ref="P26:P27"/>
    <mergeCell ref="Q22:Q23"/>
    <mergeCell ref="B24:B25"/>
    <mergeCell ref="H24:H25"/>
    <mergeCell ref="J24:J25"/>
    <mergeCell ref="K24:K25"/>
    <mergeCell ref="L24:L25"/>
    <mergeCell ref="N20:N21"/>
    <mergeCell ref="O20:O21"/>
    <mergeCell ref="P20:P21"/>
    <mergeCell ref="Q20:Q21"/>
    <mergeCell ref="B22:B23"/>
    <mergeCell ref="C22:C23"/>
    <mergeCell ref="H22:H23"/>
    <mergeCell ref="J22:J23"/>
    <mergeCell ref="K22:K23"/>
    <mergeCell ref="L22:L23"/>
    <mergeCell ref="B16:B17"/>
    <mergeCell ref="C16:C17"/>
    <mergeCell ref="H16:H17"/>
    <mergeCell ref="J16:J17"/>
    <mergeCell ref="P16:P17"/>
    <mergeCell ref="N18:N19"/>
    <mergeCell ref="P18:P19"/>
    <mergeCell ref="Q18:Q19"/>
    <mergeCell ref="B20:B21"/>
    <mergeCell ref="C20:C21"/>
    <mergeCell ref="H20:H21"/>
    <mergeCell ref="J20:J21"/>
    <mergeCell ref="K20:K21"/>
    <mergeCell ref="L20:L21"/>
    <mergeCell ref="M20:M21"/>
    <mergeCell ref="B18:B19"/>
    <mergeCell ref="C18:C19"/>
    <mergeCell ref="H18:H19"/>
    <mergeCell ref="K18:K19"/>
    <mergeCell ref="L18:L19"/>
    <mergeCell ref="M18:M19"/>
    <mergeCell ref="Q12:Q13"/>
    <mergeCell ref="B14:B15"/>
    <mergeCell ref="C14:C15"/>
    <mergeCell ref="H14:H15"/>
    <mergeCell ref="J14:J15"/>
    <mergeCell ref="K14:K15"/>
    <mergeCell ref="L14:L15"/>
    <mergeCell ref="M14:M15"/>
    <mergeCell ref="N14:N15"/>
    <mergeCell ref="O14:O15"/>
    <mergeCell ref="P14:P15"/>
    <mergeCell ref="Q14:Q15"/>
    <mergeCell ref="B12:B13"/>
    <mergeCell ref="H12:H13"/>
    <mergeCell ref="J12:J13"/>
    <mergeCell ref="K12:K13"/>
    <mergeCell ref="L12:L13"/>
    <mergeCell ref="M12:M13"/>
    <mergeCell ref="N12:N13"/>
    <mergeCell ref="O12:O13"/>
    <mergeCell ref="P12:P13"/>
    <mergeCell ref="N8:N9"/>
    <mergeCell ref="P8:P9"/>
    <mergeCell ref="Q8:Q9"/>
    <mergeCell ref="B10:B11"/>
    <mergeCell ref="C10:C11"/>
    <mergeCell ref="H10:H11"/>
    <mergeCell ref="J10:J11"/>
    <mergeCell ref="K10:K11"/>
    <mergeCell ref="L10:L11"/>
    <mergeCell ref="M10:M11"/>
    <mergeCell ref="B8:B9"/>
    <mergeCell ref="C8:C9"/>
    <mergeCell ref="H8:H9"/>
    <mergeCell ref="K8:K9"/>
    <mergeCell ref="L8:L9"/>
    <mergeCell ref="M8:M9"/>
    <mergeCell ref="N10:N11"/>
    <mergeCell ref="O10:O11"/>
    <mergeCell ref="P10:P11"/>
    <mergeCell ref="Q10:Q11"/>
    <mergeCell ref="L6:L7"/>
    <mergeCell ref="M6:M7"/>
    <mergeCell ref="N6:N7"/>
    <mergeCell ref="O6:O7"/>
    <mergeCell ref="P6:P7"/>
    <mergeCell ref="Q6:Q7"/>
    <mergeCell ref="M4:M5"/>
    <mergeCell ref="N4:N5"/>
    <mergeCell ref="O4:O5"/>
    <mergeCell ref="P4:P5"/>
    <mergeCell ref="Q4:Q5"/>
    <mergeCell ref="L4:L5"/>
    <mergeCell ref="B6:B7"/>
    <mergeCell ref="C6:C7"/>
    <mergeCell ref="H6:H7"/>
    <mergeCell ref="J6:J7"/>
    <mergeCell ref="K6:K7"/>
    <mergeCell ref="B4:B5"/>
    <mergeCell ref="C4:C5"/>
    <mergeCell ref="H4:H5"/>
    <mergeCell ref="J4:J5"/>
    <mergeCell ref="K4:K5"/>
  </mergeCells>
  <phoneticPr fontId="3" type="noConversion"/>
  <pageMargins left="0" right="0" top="0" bottom="0" header="0.11811023622047245" footer="0"/>
  <pageSetup paperSize="9" scale="84" orientation="portrait" r:id="rId1"/>
  <rowBreaks count="1" manualBreakCount="1">
    <brk id="56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自強111.11</vt:lpstr>
      <vt:lpstr>自強111.11!Print_Area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涂小晏</dc:creator>
  <cp:lastModifiedBy>user</cp:lastModifiedBy>
  <dcterms:created xsi:type="dcterms:W3CDTF">2022-10-06T02:05:48Z</dcterms:created>
  <dcterms:modified xsi:type="dcterms:W3CDTF">2022-10-12T12:38:58Z</dcterms:modified>
</cp:coreProperties>
</file>