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11學年度/111年月每公布菜單/112年1月/"/>
    </mc:Choice>
  </mc:AlternateContent>
  <xr:revisionPtr revIDLastSave="0" documentId="8_{53BA3947-960C-4EB0-BD42-A24D6D41267B}" xr6:coauthVersionLast="47" xr6:coauthVersionMax="47" xr10:uidLastSave="{00000000-0000-0000-0000-000000000000}"/>
  <bookViews>
    <workbookView xWindow="-120" yWindow="-120" windowWidth="29040" windowHeight="15720" xr2:uid="{7C79015A-D573-4B0A-8B59-CAA2DDAA5E58}"/>
  </bookViews>
  <sheets>
    <sheet name="自強112.1-2" sheetId="1" r:id="rId1"/>
  </sheets>
  <definedNames>
    <definedName name="_xlnm.Print_Area" localSheetId="0">'自強112.1-2'!$A$1:$R$61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3" i="1" l="1"/>
  <c r="P51" i="1"/>
  <c r="P49" i="1"/>
  <c r="P47" i="1"/>
  <c r="P45" i="1"/>
  <c r="P43" i="1"/>
  <c r="P41" i="1"/>
  <c r="P39" i="1"/>
  <c r="P37" i="1"/>
  <c r="P35" i="1"/>
  <c r="P33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<sst xmlns="http://schemas.openxmlformats.org/spreadsheetml/2006/main" count="357" uniqueCount="259">
  <si>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</si>
  <si>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</si>
  <si>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</si>
  <si>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</si>
  <si>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</si>
  <si>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</si>
  <si>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</si>
  <si>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</si>
  <si>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</si>
  <si>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</si>
  <si>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</si>
  <si>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</si>
  <si>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</si>
  <si>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</si>
  <si>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二</t>
    <phoneticPr fontId="8" type="noConversion"/>
  </si>
  <si>
    <t>香Q白飯</t>
    <phoneticPr fontId="3" type="noConversion"/>
  </si>
  <si>
    <t>日式燒豬肉</t>
    <phoneticPr fontId="3" type="noConversion"/>
  </si>
  <si>
    <t>彩繪冬瓜</t>
    <phoneticPr fontId="3" type="noConversion"/>
  </si>
  <si>
    <t>椒鹽甜不辣</t>
    <phoneticPr fontId="3" type="noConversion"/>
  </si>
  <si>
    <t>有機蔬菜</t>
    <phoneticPr fontId="8" type="noConversion"/>
  </si>
  <si>
    <t>豆薯海結湯</t>
    <phoneticPr fontId="8" type="noConversion"/>
  </si>
  <si>
    <t>V</t>
    <phoneticPr fontId="3" type="noConversion"/>
  </si>
  <si>
    <t>白米</t>
    <phoneticPr fontId="3" type="noConversion"/>
  </si>
  <si>
    <t>豬肉.洋蔥.柴魚/燒</t>
    <phoneticPr fontId="3" type="noConversion"/>
  </si>
  <si>
    <t>冬瓜.金針菇.玉米粒/煮</t>
    <phoneticPr fontId="3" type="noConversion"/>
  </si>
  <si>
    <t>甜不辣/炸</t>
    <phoneticPr fontId="3" type="noConversion"/>
  </si>
  <si>
    <t>豆薯.海帶結.肉絲</t>
    <phoneticPr fontId="8" type="noConversion"/>
  </si>
  <si>
    <t>三</t>
    <phoneticPr fontId="8" type="noConversion"/>
  </si>
  <si>
    <t>招牌肉絲炒粄條</t>
    <phoneticPr fontId="3" type="noConversion"/>
  </si>
  <si>
    <t>照燒雞翅</t>
    <phoneticPr fontId="3" type="noConversion"/>
  </si>
  <si>
    <t>遊龍鍋貼*2</t>
    <phoneticPr fontId="3" type="noConversion"/>
  </si>
  <si>
    <t>香香滷味</t>
    <phoneticPr fontId="3" type="noConversion"/>
  </si>
  <si>
    <t>季節蔬菜</t>
    <phoneticPr fontId="8" type="noConversion"/>
  </si>
  <si>
    <t>綠豆麥片湯</t>
    <phoneticPr fontId="8" type="noConversion"/>
  </si>
  <si>
    <t>水果</t>
    <phoneticPr fontId="3" type="noConversion"/>
  </si>
  <si>
    <t>板條.肉絲.時蔬</t>
    <phoneticPr fontId="3" type="noConversion"/>
  </si>
  <si>
    <t>雞翅/燒</t>
    <phoneticPr fontId="3" type="noConversion"/>
  </si>
  <si>
    <t>鍋貼/炸</t>
    <phoneticPr fontId="3" type="noConversion"/>
  </si>
  <si>
    <t>蘿蔔.豆皮.蒟蒻捲/滷</t>
    <phoneticPr fontId="3" type="noConversion"/>
  </si>
  <si>
    <t>綠豆.麥片</t>
    <phoneticPr fontId="8" type="noConversion"/>
  </si>
  <si>
    <t>四</t>
    <phoneticPr fontId="8" type="noConversion"/>
  </si>
  <si>
    <t>養生糙米飯</t>
    <phoneticPr fontId="3" type="noConversion"/>
  </si>
  <si>
    <t>鐵路豬排</t>
    <phoneticPr fontId="3" type="noConversion"/>
  </si>
  <si>
    <t>洋芋燒杏鮑菇</t>
    <phoneticPr fontId="3" type="noConversion"/>
  </si>
  <si>
    <t>韓式豆腐鍋*小辣</t>
    <phoneticPr fontId="3" type="noConversion"/>
  </si>
  <si>
    <t>雙色蘿蔔湯</t>
    <phoneticPr fontId="3" type="noConversion"/>
  </si>
  <si>
    <t>白米.糙米</t>
    <phoneticPr fontId="3" type="noConversion"/>
  </si>
  <si>
    <t>豬排/滷</t>
    <phoneticPr fontId="3" type="noConversion"/>
  </si>
  <si>
    <t>洋芋.杏鮑菇/燒</t>
    <phoneticPr fontId="3" type="noConversion"/>
  </si>
  <si>
    <t>豆腐.泡菜.金針菇/煮</t>
    <phoneticPr fontId="3" type="noConversion"/>
  </si>
  <si>
    <t>紅.白蘿蔔.香菇</t>
    <phoneticPr fontId="3" type="noConversion"/>
  </si>
  <si>
    <t>五</t>
    <phoneticPr fontId="8" type="noConversion"/>
  </si>
  <si>
    <t>均衡五穀飯</t>
    <phoneticPr fontId="3" type="noConversion"/>
  </si>
  <si>
    <r>
      <t>宮保雞丁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</si>
  <si>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三杯百頁</t>
    <phoneticPr fontId="3" type="noConversion"/>
  </si>
  <si>
    <t>四季豆炒玉筍</t>
    <phoneticPr fontId="3" type="noConversion"/>
  </si>
  <si>
    <t>有機蔬菜</t>
    <phoneticPr fontId="3" type="noConversion"/>
  </si>
  <si>
    <t>金針菇蛋花湯</t>
    <phoneticPr fontId="3" type="noConversion"/>
  </si>
  <si>
    <t>白米.五穀米</t>
    <phoneticPr fontId="3" type="noConversion"/>
  </si>
  <si>
    <t>雞肉.洋蔥.小瓜.油花生/燒</t>
    <phoneticPr fontId="3" type="noConversion"/>
  </si>
  <si>
    <t>百頁豆腐.絞肉.九層塔/燒</t>
    <phoneticPr fontId="3" type="noConversion"/>
  </si>
  <si>
    <t>四季豆.玉米筍/炒</t>
    <phoneticPr fontId="3" type="noConversion"/>
  </si>
  <si>
    <t>金針菇.木耳.肉絲.雞蛋</t>
    <phoneticPr fontId="3" type="noConversion"/>
  </si>
  <si>
    <t>六</t>
    <phoneticPr fontId="8" type="noConversion"/>
  </si>
  <si>
    <t>香甜白飯</t>
    <phoneticPr fontId="3" type="noConversion"/>
  </si>
  <si>
    <t>麻油松阪豬</t>
    <phoneticPr fontId="3" type="noConversion"/>
  </si>
  <si>
    <t>一番關東煮</t>
    <phoneticPr fontId="8" type="noConversion"/>
  </si>
  <si>
    <t>酸菜麵腸</t>
    <phoneticPr fontId="3" type="noConversion"/>
  </si>
  <si>
    <r>
      <t>肉羹麵線</t>
    </r>
    <r>
      <rPr>
        <sz val="8"/>
        <color theme="1"/>
        <rFont val="標楷體"/>
        <family val="4"/>
        <charset val="136"/>
      </rPr>
      <t>*芶</t>
    </r>
    <phoneticPr fontId="3" type="noConversion"/>
  </si>
  <si>
    <t>豬肉.高麗菜.枸杞/煮</t>
    <phoneticPr fontId="3" type="noConversion"/>
  </si>
  <si>
    <t>蘿蔔.玉米.油豆腐/煮</t>
    <phoneticPr fontId="8" type="noConversion"/>
  </si>
  <si>
    <t>麵腸.酸菜/炒</t>
    <phoneticPr fontId="3" type="noConversion"/>
  </si>
  <si>
    <t>肉羹.麵線.紅蘿蔔.木耳</t>
    <phoneticPr fontId="3" type="noConversion"/>
  </si>
  <si>
    <t>一</t>
    <phoneticPr fontId="8" type="noConversion"/>
  </si>
  <si>
    <t>補鈣黑芝麻飯</t>
    <phoneticPr fontId="3" type="noConversion"/>
  </si>
  <si>
    <r>
      <t>卡拉雞排</t>
    </r>
    <r>
      <rPr>
        <sz val="8"/>
        <rFont val="標楷體"/>
        <family val="4"/>
        <charset val="136"/>
      </rPr>
      <t>*不辣</t>
    </r>
    <phoneticPr fontId="3" type="noConversion"/>
  </si>
  <si>
    <t>瓜仔肉燥</t>
    <phoneticPr fontId="3" type="noConversion"/>
  </si>
  <si>
    <t>鮮菇白菜</t>
    <phoneticPr fontId="3" type="noConversion"/>
  </si>
  <si>
    <t>產銷履歷蔬菜</t>
    <phoneticPr fontId="8" type="noConversion"/>
  </si>
  <si>
    <t>珍珠紫菜湯</t>
    <phoneticPr fontId="8" type="noConversion"/>
  </si>
  <si>
    <t>白米.黑芝麻</t>
    <phoneticPr fontId="3" type="noConversion"/>
  </si>
  <si>
    <t>雞排/炸</t>
    <phoneticPr fontId="3" type="noConversion"/>
  </si>
  <si>
    <t>絞瓜.絞肉.冬瓜/滷</t>
    <phoneticPr fontId="3" type="noConversion"/>
  </si>
  <si>
    <t>大白菜.香菇.紅蘿蔔/煮</t>
    <phoneticPr fontId="3" type="noConversion"/>
  </si>
  <si>
    <t>紫菜.玉米粒</t>
    <phoneticPr fontId="8" type="noConversion"/>
  </si>
  <si>
    <t>黑胡椒豬排</t>
    <phoneticPr fontId="3" type="noConversion"/>
  </si>
  <si>
    <t>醬燒肉茸</t>
    <phoneticPr fontId="3" type="noConversion"/>
  </si>
  <si>
    <t>芹香炒黑輪</t>
    <phoneticPr fontId="3" type="noConversion"/>
  </si>
  <si>
    <t>地瓜芋圓湯</t>
    <phoneticPr fontId="3" type="noConversion"/>
  </si>
  <si>
    <t>豬排/燒</t>
    <phoneticPr fontId="3" type="noConversion"/>
  </si>
  <si>
    <t>洋芋.絞肉/燒</t>
    <phoneticPr fontId="3" type="noConversion"/>
  </si>
  <si>
    <t>黑輪片.芹菜.紅蘿蔔.木耳/炒</t>
    <phoneticPr fontId="3" type="noConversion"/>
  </si>
  <si>
    <t>地瓜.芋圓</t>
    <phoneticPr fontId="3" type="noConversion"/>
  </si>
  <si>
    <t>主廚海南雞飯</t>
    <phoneticPr fontId="3" type="noConversion"/>
  </si>
  <si>
    <t>梅干扣肉</t>
    <phoneticPr fontId="3" type="noConversion"/>
  </si>
  <si>
    <t>紅蘿蔔炒蛋</t>
    <phoneticPr fontId="3" type="noConversion"/>
  </si>
  <si>
    <t>虎皮花枝捲</t>
    <phoneticPr fontId="3" type="noConversion"/>
  </si>
  <si>
    <t>季節蔬菜</t>
    <phoneticPr fontId="3" type="noConversion"/>
  </si>
  <si>
    <t>結頭雞湯</t>
    <phoneticPr fontId="3" type="noConversion"/>
  </si>
  <si>
    <t>白米.雞肉.油蔥酥</t>
    <phoneticPr fontId="3" type="noConversion"/>
  </si>
  <si>
    <t>豬肉.梅干菜.麵輪/滷</t>
    <phoneticPr fontId="3" type="noConversion"/>
  </si>
  <si>
    <t>紅蘿蔔.雞蛋/炒</t>
    <phoneticPr fontId="3" type="noConversion"/>
  </si>
  <si>
    <t>花枝捲/炸</t>
    <phoneticPr fontId="3" type="noConversion"/>
  </si>
  <si>
    <t>結頭菜.雞肉</t>
    <phoneticPr fontId="3" type="noConversion"/>
  </si>
  <si>
    <t>黃金小米飯</t>
    <phoneticPr fontId="3" type="noConversion"/>
  </si>
  <si>
    <t>義式烤腿排</t>
    <phoneticPr fontId="3" type="noConversion"/>
  </si>
  <si>
    <t>香菇肉燥</t>
    <phoneticPr fontId="3" type="noConversion"/>
  </si>
  <si>
    <t>紅仁炒蒲瓜</t>
    <phoneticPr fontId="3" type="noConversion"/>
  </si>
  <si>
    <t>酸菜筍片湯</t>
    <phoneticPr fontId="3" type="noConversion"/>
  </si>
  <si>
    <t>白米.小米</t>
    <phoneticPr fontId="3" type="noConversion"/>
  </si>
  <si>
    <t>腿排/烤</t>
    <phoneticPr fontId="3" type="noConversion"/>
  </si>
  <si>
    <t>碎干丁.絞肉.香菇/滷</t>
    <phoneticPr fontId="3" type="noConversion"/>
  </si>
  <si>
    <t>蒲瓜.紅蘿蔔/炒</t>
    <phoneticPr fontId="3" type="noConversion"/>
  </si>
  <si>
    <t>筍片.酸菜</t>
    <phoneticPr fontId="3" type="noConversion"/>
  </si>
  <si>
    <r>
      <t>韓式泡菜豬肉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</si>
  <si>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蒜香花椰</t>
    <phoneticPr fontId="3" type="noConversion"/>
  </si>
  <si>
    <t>沙茶滷味</t>
    <phoneticPr fontId="3" type="noConversion"/>
  </si>
  <si>
    <t>客家米粉湯</t>
    <phoneticPr fontId="3" type="noConversion"/>
  </si>
  <si>
    <t>豬肉.泡菜/煮</t>
    <phoneticPr fontId="3" type="noConversion"/>
  </si>
  <si>
    <t>花椰.紅蘿蔔.木耳/炒</t>
    <phoneticPr fontId="3" type="noConversion"/>
  </si>
  <si>
    <t>蘿蔔.黑豆干.金針菇.玉米筍/滷</t>
    <phoneticPr fontId="3" type="noConversion"/>
  </si>
  <si>
    <t>粗米粉.絞肉.香菇</t>
    <phoneticPr fontId="3" type="noConversion"/>
  </si>
  <si>
    <t>營養燕麥飯</t>
    <phoneticPr fontId="3" type="noConversion"/>
  </si>
  <si>
    <t>香酥虱目魚排</t>
    <phoneticPr fontId="3" type="noConversion"/>
  </si>
  <si>
    <t>田園時蔬</t>
    <phoneticPr fontId="3" type="noConversion"/>
  </si>
  <si>
    <r>
      <t>重慶酸辣寬粉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</si>
  <si>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味噌豆腐湯</t>
    <phoneticPr fontId="3" type="noConversion"/>
  </si>
  <si>
    <t>豆奶</t>
    <phoneticPr fontId="3" type="noConversion"/>
  </si>
  <si>
    <t>白米.燕麥</t>
    <phoneticPr fontId="3" type="noConversion"/>
  </si>
  <si>
    <t>虱目魚排/炸</t>
    <phoneticPr fontId="3" type="noConversion"/>
  </si>
  <si>
    <t>豆薯.玉米.毛豆.絞肉/炒</t>
    <phoneticPr fontId="3" type="noConversion"/>
  </si>
  <si>
    <t>寬粉.榨菜.絞肉.熟花生/煮</t>
    <phoneticPr fontId="3" type="noConversion"/>
  </si>
  <si>
    <t>豆腐.味噌</t>
    <phoneticPr fontId="3" type="noConversion"/>
  </si>
  <si>
    <r>
      <t>春川辣炒豬肉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</si>
  <si>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麻油時蔬</t>
    <phoneticPr fontId="8" type="noConversion"/>
  </si>
  <si>
    <t>薑絲海根</t>
    <phoneticPr fontId="8" type="noConversion"/>
  </si>
  <si>
    <r>
      <t>馬鈴薯濃湯</t>
    </r>
    <r>
      <rPr>
        <sz val="8"/>
        <rFont val="標楷體"/>
        <family val="4"/>
        <charset val="136"/>
      </rPr>
      <t>*芶</t>
    </r>
    <phoneticPr fontId="3" type="noConversion"/>
  </si>
  <si>
    <t>豬肉.豆芽.韭菜/炒</t>
    <phoneticPr fontId="3" type="noConversion"/>
  </si>
  <si>
    <t>高麗菜.素腱花.米血/煮</t>
    <phoneticPr fontId="8" type="noConversion"/>
  </si>
  <si>
    <t>海帶根.薑絲/炒</t>
    <phoneticPr fontId="8" type="noConversion"/>
  </si>
  <si>
    <t>洋芋.玉米.雞蛋</t>
    <phoneticPr fontId="3" type="noConversion"/>
  </si>
  <si>
    <t>青醬義大利麵</t>
    <phoneticPr fontId="3" type="noConversion"/>
  </si>
  <si>
    <t>檸香雞翅</t>
    <phoneticPr fontId="3" type="noConversion"/>
  </si>
  <si>
    <t>羅勒洋芋杏鮑菇</t>
    <phoneticPr fontId="3" type="noConversion"/>
  </si>
  <si>
    <t>鮮菇花椰</t>
    <phoneticPr fontId="3" type="noConversion"/>
  </si>
  <si>
    <t>冬瓜排骨湯</t>
    <phoneticPr fontId="3" type="noConversion"/>
  </si>
  <si>
    <t>義大利麵.青醬</t>
    <phoneticPr fontId="3" type="noConversion"/>
  </si>
  <si>
    <t>雞翅/烤</t>
    <phoneticPr fontId="3" type="noConversion"/>
  </si>
  <si>
    <t>洋芋.杏鮑菇/煮</t>
    <phoneticPr fontId="3" type="noConversion"/>
  </si>
  <si>
    <t>花椰.香菇/煮</t>
    <phoneticPr fontId="3" type="noConversion"/>
  </si>
  <si>
    <t>冬瓜.排骨</t>
    <phoneticPr fontId="3" type="noConversion"/>
  </si>
  <si>
    <t>蔥燒豬排</t>
    <phoneticPr fontId="3" type="noConversion"/>
  </si>
  <si>
    <t>韭菜豆芽</t>
    <phoneticPr fontId="3" type="noConversion"/>
  </si>
  <si>
    <t>三杯油豆腐</t>
    <phoneticPr fontId="3" type="noConversion"/>
  </si>
  <si>
    <t>紅豆珍珠甜湯</t>
    <phoneticPr fontId="3" type="noConversion"/>
  </si>
  <si>
    <t>豆芽.肉絲.韭菜.紅蘿蔔/炒</t>
    <phoneticPr fontId="3" type="noConversion"/>
  </si>
  <si>
    <t>油豆腐.絞肉.九層塔/燒</t>
    <phoneticPr fontId="3" type="noConversion"/>
  </si>
  <si>
    <t>紅豆.珍珠</t>
    <phoneticPr fontId="3" type="noConversion"/>
  </si>
  <si>
    <t>塔香菇菇燒雞</t>
    <phoneticPr fontId="3" type="noConversion"/>
  </si>
  <si>
    <r>
      <t>麻婆豆腐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</si>
  <si>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脆炒花椰</t>
    <phoneticPr fontId="3" type="noConversion"/>
  </si>
  <si>
    <t>黑糖山粉圓</t>
    <phoneticPr fontId="3" type="noConversion"/>
  </si>
  <si>
    <t>雞肉.杏鮑菇.九層塔/燒</t>
    <phoneticPr fontId="3" type="noConversion"/>
  </si>
  <si>
    <t>豆腐.絞肉/燒</t>
    <phoneticPr fontId="3" type="noConversion"/>
  </si>
  <si>
    <t>白花菜.玉米筍.木耳/炒</t>
    <phoneticPr fontId="3" type="noConversion"/>
  </si>
  <si>
    <t>山粉圓.黑糖</t>
    <phoneticPr fontId="3" type="noConversion"/>
  </si>
  <si>
    <t>京醬肉排</t>
    <phoneticPr fontId="3" type="noConversion"/>
  </si>
  <si>
    <t>蕃茄炒蛋</t>
    <phoneticPr fontId="3" type="noConversion"/>
  </si>
  <si>
    <t>紅仁高麗菜</t>
    <phoneticPr fontId="3" type="noConversion"/>
  </si>
  <si>
    <t>芹香蘿蔔湯</t>
    <phoneticPr fontId="8" type="noConversion"/>
  </si>
  <si>
    <t>里肌肉排/燒</t>
    <phoneticPr fontId="3" type="noConversion"/>
  </si>
  <si>
    <t>蕃茄.雞蛋/炒</t>
    <phoneticPr fontId="3" type="noConversion"/>
  </si>
  <si>
    <t>高麗菜.紅蘿蔔/炒</t>
    <phoneticPr fontId="3" type="noConversion"/>
  </si>
  <si>
    <t>蘿蔔.肉絲.芹菜</t>
    <phoneticPr fontId="8" type="noConversion"/>
  </si>
  <si>
    <t>金牌肉燥乾麵</t>
    <phoneticPr fontId="3" type="noConversion"/>
  </si>
  <si>
    <r>
      <t>韓式炸雞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</si>
  <si>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滷味素雞</t>
    <phoneticPr fontId="3" type="noConversion"/>
  </si>
  <si>
    <t>鮮菇蒲瓜</t>
    <phoneticPr fontId="3" type="noConversion"/>
  </si>
  <si>
    <t>洋芋燉蔬菜湯</t>
    <phoneticPr fontId="3" type="noConversion"/>
  </si>
  <si>
    <t>麵條.絞肉.時蔬</t>
    <phoneticPr fontId="3" type="noConversion"/>
  </si>
  <si>
    <t>雞肉/炸</t>
    <phoneticPr fontId="3" type="noConversion"/>
  </si>
  <si>
    <t>素雞.酸菜/滷</t>
    <phoneticPr fontId="3" type="noConversion"/>
  </si>
  <si>
    <t>蒲瓜.香菇/炒</t>
    <phoneticPr fontId="3" type="noConversion"/>
  </si>
  <si>
    <t>洋芋.高麗菜.洋蔥.肉絲</t>
    <phoneticPr fontId="3" type="noConversion"/>
  </si>
  <si>
    <t>蘑菇豬柳</t>
    <phoneticPr fontId="3" type="noConversion"/>
  </si>
  <si>
    <t>三杯燒雞</t>
    <phoneticPr fontId="3" type="noConversion"/>
  </si>
  <si>
    <t>芝麻四季豆</t>
    <phoneticPr fontId="3" type="noConversion"/>
  </si>
  <si>
    <t>枸杞冬瓜湯</t>
    <phoneticPr fontId="8" type="noConversion"/>
  </si>
  <si>
    <t>豬肉.洋蔥.蘑菇/燒</t>
    <phoneticPr fontId="3" type="noConversion"/>
  </si>
  <si>
    <t>洋芋.雞肉.杏鮑菇.九層塔/燒</t>
    <phoneticPr fontId="3" type="noConversion"/>
  </si>
  <si>
    <t>四季豆.芝麻/炒</t>
    <phoneticPr fontId="3" type="noConversion"/>
  </si>
  <si>
    <t>冬瓜.枸杞.肉絲</t>
    <phoneticPr fontId="8" type="noConversion"/>
  </si>
  <si>
    <t>紅藜米飯</t>
    <phoneticPr fontId="3" type="noConversion"/>
  </si>
  <si>
    <r>
      <t>泰式椒麻雞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</si>
  <si>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梅干麵輪</t>
    <phoneticPr fontId="8" type="noConversion"/>
  </si>
  <si>
    <t>翠綠菇菇</t>
    <phoneticPr fontId="8" type="noConversion"/>
  </si>
  <si>
    <t>柴魚豆腐湯</t>
    <phoneticPr fontId="8" type="noConversion"/>
  </si>
  <si>
    <t>白米.紅藜米</t>
    <phoneticPr fontId="3" type="noConversion"/>
  </si>
  <si>
    <t>腿排/燒</t>
    <phoneticPr fontId="3" type="noConversion"/>
  </si>
  <si>
    <t>梅乾菜.麵輪.絞肉/滷</t>
    <phoneticPr fontId="8" type="noConversion"/>
  </si>
  <si>
    <t>西芹.秀珍菇.紅蘿蔔/炒</t>
    <phoneticPr fontId="8" type="noConversion"/>
  </si>
  <si>
    <t>豆腐.味噌.柴魚</t>
    <phoneticPr fontId="8" type="noConversion"/>
  </si>
  <si>
    <t>蕎麥飯</t>
    <phoneticPr fontId="3" type="noConversion"/>
  </si>
  <si>
    <t>醬燒魚丁</t>
    <phoneticPr fontId="3" type="noConversion"/>
  </si>
  <si>
    <t>日式燉菜</t>
    <phoneticPr fontId="8" type="noConversion"/>
  </si>
  <si>
    <t>瓜仔肉</t>
    <phoneticPr fontId="3" type="noConversion"/>
  </si>
  <si>
    <t>產銷蔬菜</t>
    <phoneticPr fontId="3" type="noConversion"/>
  </si>
  <si>
    <t>酸菜肉片湯</t>
    <phoneticPr fontId="8" type="noConversion"/>
  </si>
  <si>
    <t>白米.蕎麥</t>
    <phoneticPr fontId="3" type="noConversion"/>
  </si>
  <si>
    <t>魚丁.洋蔥/燒</t>
    <phoneticPr fontId="3" type="noConversion"/>
  </si>
  <si>
    <t>結頭菜.豆皮.杏鮑菇.紅蘿蔔/燉</t>
    <phoneticPr fontId="8" type="noConversion"/>
  </si>
  <si>
    <t>絞肉.碎干丁.絞瓜/煮</t>
    <phoneticPr fontId="3" type="noConversion"/>
  </si>
  <si>
    <t>酸菜.肉片</t>
    <phoneticPr fontId="8" type="noConversion"/>
  </si>
  <si>
    <t>芋頭燒雞</t>
    <phoneticPr fontId="3" type="noConversion"/>
  </si>
  <si>
    <t>義式時蔬肉丸</t>
    <phoneticPr fontId="3" type="noConversion"/>
  </si>
  <si>
    <t>奶香白菜</t>
    <phoneticPr fontId="8" type="noConversion"/>
  </si>
  <si>
    <t>薑絲海芽湯</t>
    <phoneticPr fontId="8" type="noConversion"/>
  </si>
  <si>
    <t>雞肉.芋頭/燒</t>
    <phoneticPr fontId="3" type="noConversion"/>
  </si>
  <si>
    <t>津谷獅子頭.花椰.蕃茄/煮</t>
    <phoneticPr fontId="3" type="noConversion"/>
  </si>
  <si>
    <t>大白菜.鴻喜菇.紅蘿蔔/燉</t>
    <phoneticPr fontId="8" type="noConversion"/>
  </si>
  <si>
    <t>海帶芽.玉米粒.薑絲</t>
    <phoneticPr fontId="8" type="noConversion"/>
  </si>
  <si>
    <t>椒鹽地瓜條</t>
    <phoneticPr fontId="3" type="noConversion"/>
  </si>
  <si>
    <t>田園三色炒蛋</t>
    <phoneticPr fontId="8" type="noConversion"/>
  </si>
  <si>
    <t>綠豆仁牛奶</t>
    <phoneticPr fontId="3" type="noConversion"/>
  </si>
  <si>
    <t>地瓜/炸</t>
    <phoneticPr fontId="3" type="noConversion"/>
  </si>
  <si>
    <t>雞蛋.玉米粒.毛豆.紅蘿蔔/炒</t>
    <phoneticPr fontId="8" type="noConversion"/>
  </si>
  <si>
    <t>綠豆仁.西谷米.奶粉</t>
    <phoneticPr fontId="3" type="noConversion"/>
  </si>
  <si>
    <t>招牌滷肉飯</t>
    <phoneticPr fontId="3" type="noConversion"/>
  </si>
  <si>
    <t>照燒翅小腿*2</t>
    <phoneticPr fontId="3" type="noConversion"/>
  </si>
  <si>
    <r>
      <t>泡菜年糕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</si>
  <si>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海結燒油豆腐</t>
    <phoneticPr fontId="3" type="noConversion"/>
  </si>
  <si>
    <t>有機回饋</t>
    <phoneticPr fontId="8" type="noConversion"/>
  </si>
  <si>
    <t>豆薯蛋花湯</t>
    <phoneticPr fontId="8" type="noConversion"/>
  </si>
  <si>
    <t>白米.絞肉</t>
    <phoneticPr fontId="3" type="noConversion"/>
  </si>
  <si>
    <t>翅小腿/燒</t>
    <phoneticPr fontId="3" type="noConversion"/>
  </si>
  <si>
    <t>泡菜.年糕/煮</t>
    <phoneticPr fontId="3" type="noConversion"/>
  </si>
  <si>
    <t>海帶結.油豆腐/燒</t>
    <phoneticPr fontId="3" type="noConversion"/>
  </si>
  <si>
    <t>豆薯.雞蛋</t>
    <phoneticPr fontId="8" type="noConversion"/>
  </si>
  <si>
    <t>海鮮花枝排</t>
    <phoneticPr fontId="3" type="noConversion"/>
  </si>
  <si>
    <r>
      <t>黑胡椒肉絲</t>
    </r>
    <r>
      <rPr>
        <sz val="8"/>
        <color theme="1"/>
        <rFont val="標楷體"/>
        <family val="4"/>
        <charset val="136"/>
      </rPr>
      <t>*小辣</t>
    </r>
    <phoneticPr fontId="3" type="noConversion"/>
  </si>
  <si>
    <t>咖哩洋芋</t>
    <phoneticPr fontId="3" type="noConversion"/>
  </si>
  <si>
    <r>
      <t>酸辣湯</t>
    </r>
    <r>
      <rPr>
        <sz val="8"/>
        <color theme="1"/>
        <rFont val="標楷體"/>
        <family val="4"/>
        <charset val="136"/>
      </rPr>
      <t>*芶*不辣</t>
    </r>
    <phoneticPr fontId="8" type="noConversion"/>
  </si>
  <si>
    <t>花枝排/炸</t>
    <phoneticPr fontId="3" type="noConversion"/>
  </si>
  <si>
    <t>洋蔥.肉絲/炒</t>
    <phoneticPr fontId="3" type="noConversion"/>
  </si>
  <si>
    <t>洋芋.紅蘿蔔.絞肉/煮</t>
    <phoneticPr fontId="3" type="noConversion"/>
  </si>
  <si>
    <t>豆腐.筍絲.紅蘿蔔.木耳</t>
    <phoneticPr fontId="8" type="noConversion"/>
  </si>
  <si>
    <t>筍乾扣肉</t>
    <phoneticPr fontId="3" type="noConversion"/>
  </si>
  <si>
    <t>芹香干絲</t>
    <phoneticPr fontId="3" type="noConversion"/>
  </si>
  <si>
    <t>螞蟻上樹</t>
    <phoneticPr fontId="3" type="noConversion"/>
  </si>
  <si>
    <t>蘿蔔排骨湯</t>
    <phoneticPr fontId="8" type="noConversion"/>
  </si>
  <si>
    <t>豬肉.筍乾/燒</t>
    <phoneticPr fontId="3" type="noConversion"/>
  </si>
  <si>
    <t>白干絲.芹菜.木耳.紅蘿蔔/炒</t>
    <phoneticPr fontId="3" type="noConversion"/>
  </si>
  <si>
    <t>冬粉.絞肉.時蔬/煮</t>
    <phoneticPr fontId="3" type="noConversion"/>
  </si>
  <si>
    <t>蘿蔔.排骨</t>
    <phoneticPr fontId="8" type="noConversion"/>
  </si>
  <si>
    <r>
      <t xml:space="preserve">***食材全面使用非基改黃豆、玉米製品 </t>
    </r>
    <r>
      <rPr>
        <b/>
        <sz val="9"/>
        <color indexed="17"/>
        <rFont val="jf open 粉圓 1.1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</si>
  <si>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</si>
  <si>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**每周三、五供應水果</t>
    <phoneticPr fontId="3" type="noConversion"/>
  </si>
  <si>
    <t>**每月最後一周三回饋有機蔬菜</t>
    <phoneticPr fontId="3" type="noConversion"/>
  </si>
  <si>
    <t>**3章1Q黃豆奶供應最後一週禮拜一(1/16)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</si>
</sst>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4.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3"/>
      <name val="標楷體"/>
      <family val="4"/>
      <charset val="136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9"/>
      <name val="標楷體"/>
      <family val="4"/>
      <charset val="136"/>
    </font>
    <font>
      <sz val="5.5"/>
      <name val="標楷體"/>
      <family val="4"/>
      <charset val="136"/>
    </font>
    <font>
      <sz val="6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8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4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9"/>
      <color rgb="FF002060"/>
      <name val="jf open 粉圓 1.1"/>
      <family val="2"/>
      <charset val="136"/>
    </font>
    <font>
      <b/>
      <sz val="9"/>
      <color indexed="17"/>
      <name val="jf open 粉圓 1.1"/>
      <family val="2"/>
      <charset val="136"/>
    </font>
    <font>
      <b/>
      <sz val="16"/>
      <color theme="1"/>
      <name val="jf open 粉圓 1.1"/>
      <family val="2"/>
      <charset val="136"/>
    </font>
    <font>
      <b/>
      <sz val="8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/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81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6" fillId="2" borderId="8" xfId="3" applyFont="1" applyFill="1" applyBorder="1" applyAlignment="1">
      <alignment horizontal="center" vertical="center" wrapText="1" shrinkToFit="1"/>
    </xf>
    <xf numFmtId="0" fontId="17" fillId="2" borderId="2" xfId="2" applyFont="1" applyFill="1" applyBorder="1" applyAlignment="1">
      <alignment horizontal="center" vertical="center" shrinkToFit="1"/>
    </xf>
    <xf numFmtId="0" fontId="18" fillId="2" borderId="2" xfId="1" applyFont="1" applyFill="1" applyBorder="1" applyAlignment="1">
      <alignment horizontal="center" vertical="center" textRotation="255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177" fontId="20" fillId="2" borderId="7" xfId="1" applyNumberFormat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21" fillId="2" borderId="12" xfId="0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shrinkToFit="1"/>
    </xf>
    <xf numFmtId="0" fontId="21" fillId="2" borderId="13" xfId="0" applyFont="1" applyFill="1" applyBorder="1" applyAlignment="1">
      <alignment horizontal="center" vertical="center" textRotation="255"/>
    </xf>
    <xf numFmtId="0" fontId="19" fillId="2" borderId="13" xfId="1" applyFont="1" applyFill="1" applyBorder="1" applyAlignment="1">
      <alignment horizontal="center" vertical="center"/>
    </xf>
    <xf numFmtId="0" fontId="19" fillId="2" borderId="13" xfId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176" fontId="22" fillId="2" borderId="16" xfId="2" applyNumberFormat="1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16" fillId="2" borderId="18" xfId="3" applyFont="1" applyFill="1" applyBorder="1" applyAlignment="1">
      <alignment horizontal="center" vertical="center" wrapText="1" shrinkToFit="1"/>
    </xf>
    <xf numFmtId="0" fontId="24" fillId="2" borderId="17" xfId="2" applyFont="1" applyFill="1" applyBorder="1" applyAlignment="1">
      <alignment horizontal="center" vertical="center" shrinkToFit="1"/>
    </xf>
    <xf numFmtId="0" fontId="18" fillId="2" borderId="17" xfId="1" applyFont="1" applyFill="1" applyBorder="1" applyAlignment="1">
      <alignment horizontal="center" vertical="center" textRotation="255"/>
    </xf>
    <xf numFmtId="0" fontId="19" fillId="2" borderId="10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/>
    </xf>
    <xf numFmtId="177" fontId="20" fillId="2" borderId="19" xfId="1" applyNumberFormat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/>
    </xf>
    <xf numFmtId="176" fontId="22" fillId="2" borderId="21" xfId="2" applyNumberFormat="1" applyFont="1" applyFill="1" applyBorder="1" applyAlignment="1">
      <alignment horizontal="center" vertical="center" shrinkToFit="1"/>
    </xf>
    <xf numFmtId="0" fontId="21" fillId="2" borderId="10" xfId="0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wrapText="1" shrinkToFit="1"/>
    </xf>
    <xf numFmtId="0" fontId="25" fillId="2" borderId="10" xfId="2" applyFont="1" applyFill="1" applyBorder="1" applyAlignment="1">
      <alignment horizontal="center" vertical="center" shrinkToFit="1"/>
    </xf>
    <xf numFmtId="0" fontId="21" fillId="2" borderId="10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176" fontId="10" fillId="2" borderId="16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6" fillId="2" borderId="22" xfId="3" applyFont="1" applyFill="1" applyBorder="1" applyAlignment="1">
      <alignment horizontal="center" vertical="center" wrapText="1" shrinkToFit="1"/>
    </xf>
    <xf numFmtId="0" fontId="17" fillId="2" borderId="23" xfId="2" applyFont="1" applyFill="1" applyBorder="1" applyAlignment="1">
      <alignment horizontal="center" vertical="center" shrinkToFit="1"/>
    </xf>
    <xf numFmtId="0" fontId="18" fillId="2" borderId="17" xfId="1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wrapText="1"/>
    </xf>
    <xf numFmtId="0" fontId="18" fillId="2" borderId="24" xfId="1" applyFont="1" applyFill="1" applyBorder="1" applyAlignment="1">
      <alignment horizontal="center" vertical="center"/>
    </xf>
    <xf numFmtId="176" fontId="10" fillId="2" borderId="25" xfId="2" applyNumberFormat="1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wrapText="1" shrinkToFit="1"/>
    </xf>
    <xf numFmtId="0" fontId="19" fillId="2" borderId="10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26" fillId="2" borderId="17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6" fillId="2" borderId="27" xfId="3" applyFont="1" applyFill="1" applyBorder="1" applyAlignment="1">
      <alignment horizontal="center" vertical="center" wrapText="1" shrinkToFit="1"/>
    </xf>
    <xf numFmtId="0" fontId="17" fillId="2" borderId="17" xfId="2" applyFont="1" applyFill="1" applyBorder="1" applyAlignment="1">
      <alignment horizontal="center" vertical="center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21" fillId="2" borderId="10" xfId="0" applyFont="1" applyFill="1" applyBorder="1" applyAlignment="1">
      <alignment horizontal="center" vertical="center" textRotation="255"/>
    </xf>
    <xf numFmtId="0" fontId="27" fillId="2" borderId="17" xfId="2" applyFont="1" applyFill="1" applyBorder="1" applyAlignment="1">
      <alignment horizontal="center" vertical="center" shrinkToFi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21" fillId="2" borderId="30" xfId="0" applyFont="1" applyFill="1" applyBorder="1" applyAlignment="1">
      <alignment horizontal="center" vertical="center" shrinkToFit="1"/>
    </xf>
    <xf numFmtId="0" fontId="11" fillId="2" borderId="30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16" fillId="2" borderId="31" xfId="3" applyFont="1" applyFill="1" applyBorder="1" applyAlignment="1">
      <alignment horizontal="center" vertical="center" wrapText="1" shrinkToFit="1"/>
    </xf>
    <xf numFmtId="0" fontId="21" fillId="2" borderId="30" xfId="0" applyFont="1" applyFill="1" applyBorder="1" applyAlignment="1">
      <alignment horizontal="center" vertical="center" textRotation="255"/>
    </xf>
    <xf numFmtId="0" fontId="19" fillId="2" borderId="30" xfId="1" applyFont="1" applyFill="1" applyBorder="1" applyAlignment="1">
      <alignment horizontal="center" vertical="center"/>
    </xf>
    <xf numFmtId="0" fontId="19" fillId="2" borderId="30" xfId="1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176" fontId="10" fillId="2" borderId="34" xfId="2" applyNumberFormat="1" applyFont="1" applyFill="1" applyBorder="1" applyAlignment="1">
      <alignment horizontal="center" vertical="center" shrinkToFit="1"/>
    </xf>
    <xf numFmtId="0" fontId="11" fillId="2" borderId="35" xfId="2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23" fillId="2" borderId="35" xfId="2" applyFont="1" applyFill="1" applyBorder="1" applyAlignment="1">
      <alignment horizontal="center" vertical="center" shrinkToFit="1"/>
    </xf>
    <xf numFmtId="0" fontId="16" fillId="2" borderId="36" xfId="3" applyFont="1" applyFill="1" applyBorder="1" applyAlignment="1">
      <alignment horizontal="center" vertical="center" wrapText="1" shrinkToFit="1"/>
    </xf>
    <xf numFmtId="0" fontId="27" fillId="2" borderId="35" xfId="2" applyFont="1" applyFill="1" applyBorder="1" applyAlignment="1">
      <alignment horizontal="center" vertical="center" shrinkToFit="1"/>
    </xf>
    <xf numFmtId="0" fontId="18" fillId="2" borderId="35" xfId="1" applyFont="1" applyFill="1" applyBorder="1" applyAlignment="1">
      <alignment horizontal="center" vertical="center" textRotation="255"/>
    </xf>
    <xf numFmtId="0" fontId="19" fillId="2" borderId="37" xfId="1" applyFont="1" applyFill="1" applyBorder="1" applyAlignment="1">
      <alignment horizontal="center" vertical="center"/>
    </xf>
    <xf numFmtId="0" fontId="19" fillId="2" borderId="37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18" fillId="2" borderId="35" xfId="1" applyFont="1" applyFill="1" applyBorder="1" applyAlignment="1">
      <alignment horizontal="center" vertical="center"/>
    </xf>
    <xf numFmtId="177" fontId="20" fillId="2" borderId="36" xfId="1" applyNumberFormat="1" applyFont="1" applyFill="1" applyBorder="1" applyAlignment="1">
      <alignment horizontal="center" vertical="center" shrinkToFit="1"/>
    </xf>
    <xf numFmtId="0" fontId="18" fillId="2" borderId="39" xfId="1" applyFont="1" applyFill="1" applyBorder="1" applyAlignment="1">
      <alignment horizontal="center" vertical="center"/>
    </xf>
    <xf numFmtId="176" fontId="10" fillId="2" borderId="21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9" fillId="2" borderId="40" xfId="1" applyFont="1" applyFill="1" applyBorder="1" applyAlignment="1">
      <alignment horizontal="center" vertical="center"/>
    </xf>
    <xf numFmtId="0" fontId="19" fillId="2" borderId="40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6" fillId="2" borderId="42" xfId="3" applyFont="1" applyFill="1" applyBorder="1" applyAlignment="1">
      <alignment horizontal="center" vertical="center" wrapText="1" shrinkToFit="1"/>
    </xf>
    <xf numFmtId="0" fontId="24" fillId="2" borderId="23" xfId="2" applyFont="1" applyFill="1" applyBorder="1" applyAlignment="1">
      <alignment horizontal="center" vertical="center" shrinkToFit="1"/>
    </xf>
    <xf numFmtId="0" fontId="18" fillId="2" borderId="23" xfId="1" applyFont="1" applyFill="1" applyBorder="1" applyAlignment="1">
      <alignment horizontal="center" vertical="center" textRotation="255"/>
    </xf>
    <xf numFmtId="177" fontId="20" fillId="2" borderId="22" xfId="1" applyNumberFormat="1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 wrapText="1" shrinkToFit="1"/>
    </xf>
    <xf numFmtId="0" fontId="13" fillId="2" borderId="10" xfId="2" applyFont="1" applyFill="1" applyBorder="1" applyAlignment="1">
      <alignment horizontal="center" vertical="center" shrinkToFit="1"/>
    </xf>
    <xf numFmtId="0" fontId="18" fillId="2" borderId="20" xfId="1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 wrapText="1" shrinkToFit="1"/>
    </xf>
    <xf numFmtId="0" fontId="16" fillId="2" borderId="41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wrapText="1" shrinkToFit="1"/>
    </xf>
    <xf numFmtId="0" fontId="16" fillId="2" borderId="43" xfId="3" applyFont="1" applyFill="1" applyBorder="1" applyAlignment="1">
      <alignment horizontal="center" vertical="center" wrapText="1" shrinkToFit="1"/>
    </xf>
    <xf numFmtId="0" fontId="11" fillId="2" borderId="35" xfId="2" applyFont="1" applyFill="1" applyBorder="1" applyAlignment="1">
      <alignment horizontal="center" vertical="center" shrinkToFit="1"/>
    </xf>
    <xf numFmtId="0" fontId="27" fillId="2" borderId="38" xfId="2" applyFont="1" applyFill="1" applyBorder="1" applyAlignment="1">
      <alignment horizontal="center" vertical="center" shrinkToFit="1"/>
    </xf>
    <xf numFmtId="0" fontId="18" fillId="2" borderId="35" xfId="1" applyFont="1" applyFill="1" applyBorder="1" applyAlignment="1">
      <alignment horizontal="center" vertical="center" textRotation="255" shrinkToFit="1"/>
    </xf>
    <xf numFmtId="177" fontId="20" fillId="2" borderId="36" xfId="1" applyNumberFormat="1" applyFont="1" applyFill="1" applyBorder="1" applyAlignment="1">
      <alignment horizontal="center" vertical="center"/>
    </xf>
    <xf numFmtId="0" fontId="11" fillId="2" borderId="44" xfId="2" applyFont="1" applyFill="1" applyBorder="1" applyAlignment="1">
      <alignment horizontal="center" vertical="center" shrinkToFit="1"/>
    </xf>
    <xf numFmtId="0" fontId="16" fillId="2" borderId="45" xfId="2" applyFont="1" applyFill="1" applyBorder="1" applyAlignment="1">
      <alignment horizontal="center" vertical="center" shrinkToFit="1"/>
    </xf>
    <xf numFmtId="0" fontId="21" fillId="2" borderId="10" xfId="0" applyFont="1" applyFill="1" applyBorder="1" applyAlignment="1">
      <alignment horizontal="center" vertical="center" textRotation="255" shrinkToFit="1"/>
    </xf>
    <xf numFmtId="0" fontId="12" fillId="2" borderId="11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6" fillId="2" borderId="14" xfId="2" applyFont="1" applyFill="1" applyBorder="1" applyAlignment="1">
      <alignment horizontal="center" vertical="center" shrinkToFit="1"/>
    </xf>
    <xf numFmtId="0" fontId="16" fillId="2" borderId="46" xfId="2" applyFont="1" applyFill="1" applyBorder="1" applyAlignment="1">
      <alignment horizontal="center" vertical="center" shrinkToFit="1"/>
    </xf>
    <xf numFmtId="0" fontId="26" fillId="2" borderId="23" xfId="2" applyFont="1" applyFill="1" applyBorder="1" applyAlignment="1">
      <alignment horizontal="center" vertical="center" shrinkToFit="1"/>
    </xf>
    <xf numFmtId="176" fontId="10" fillId="2" borderId="47" xfId="2" applyNumberFormat="1" applyFont="1" applyFill="1" applyBorder="1" applyAlignment="1">
      <alignment horizontal="center" vertical="center" shrinkToFit="1"/>
    </xf>
    <xf numFmtId="0" fontId="21" fillId="2" borderId="48" xfId="0" applyFont="1" applyFill="1" applyBorder="1" applyAlignment="1">
      <alignment horizontal="center" vertical="center" shrinkToFit="1"/>
    </xf>
    <xf numFmtId="0" fontId="11" fillId="2" borderId="48" xfId="2" applyFont="1" applyFill="1" applyBorder="1" applyAlignment="1">
      <alignment horizontal="center" vertical="center" shrinkToFit="1"/>
    </xf>
    <xf numFmtId="0" fontId="16" fillId="2" borderId="48" xfId="2" applyFont="1" applyFill="1" applyBorder="1" applyAlignment="1">
      <alignment horizontal="center" vertical="center" shrinkToFit="1"/>
    </xf>
    <xf numFmtId="0" fontId="16" fillId="2" borderId="49" xfId="0" applyFont="1" applyFill="1" applyBorder="1" applyAlignment="1">
      <alignment horizontal="center" vertical="center" wrapText="1" shrinkToFit="1"/>
    </xf>
    <xf numFmtId="0" fontId="25" fillId="2" borderId="48" xfId="2" applyFont="1" applyFill="1" applyBorder="1" applyAlignment="1">
      <alignment horizontal="center" vertical="center" shrinkToFit="1"/>
    </xf>
    <xf numFmtId="0" fontId="21" fillId="2" borderId="48" xfId="0" applyFont="1" applyFill="1" applyBorder="1" applyAlignment="1">
      <alignment horizontal="center" vertical="center" textRotation="255"/>
    </xf>
    <xf numFmtId="0" fontId="19" fillId="2" borderId="48" xfId="1" applyFont="1" applyFill="1" applyBorder="1" applyAlignment="1">
      <alignment horizontal="center" vertical="center"/>
    </xf>
    <xf numFmtId="0" fontId="19" fillId="2" borderId="48" xfId="1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23" fillId="2" borderId="2" xfId="2" applyFont="1" applyFill="1" applyBorder="1" applyAlignment="1">
      <alignment horizontal="center" vertical="center" shrinkToFit="1"/>
    </xf>
    <xf numFmtId="0" fontId="16" fillId="2" borderId="7" xfId="3" applyFont="1" applyFill="1" applyBorder="1" applyAlignment="1">
      <alignment horizontal="center" vertical="center" wrapText="1" shrinkToFit="1"/>
    </xf>
    <xf numFmtId="0" fontId="24" fillId="2" borderId="51" xfId="2" applyFont="1" applyFill="1" applyBorder="1" applyAlignment="1">
      <alignment horizontal="center" vertical="center" shrinkToFit="1"/>
    </xf>
    <xf numFmtId="0" fontId="19" fillId="2" borderId="52" xfId="1" applyFont="1" applyFill="1" applyBorder="1" applyAlignment="1">
      <alignment horizontal="center" vertical="center"/>
    </xf>
    <xf numFmtId="0" fontId="19" fillId="2" borderId="52" xfId="1" applyFont="1" applyFill="1" applyBorder="1" applyAlignment="1">
      <alignment horizontal="center" vertical="center" wrapText="1"/>
    </xf>
    <xf numFmtId="0" fontId="19" fillId="2" borderId="51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 shrinkToFit="1"/>
    </xf>
    <xf numFmtId="0" fontId="25" fillId="2" borderId="40" xfId="2" applyFont="1" applyFill="1" applyBorder="1" applyAlignment="1">
      <alignment horizontal="center" vertical="center" shrinkToFit="1"/>
    </xf>
    <xf numFmtId="0" fontId="21" fillId="2" borderId="40" xfId="0" applyFont="1" applyFill="1" applyBorder="1" applyAlignment="1">
      <alignment horizontal="center" vertical="center" wrapText="1" shrinkToFit="1"/>
    </xf>
    <xf numFmtId="0" fontId="16" fillId="2" borderId="19" xfId="3" applyFont="1" applyFill="1" applyBorder="1" applyAlignment="1">
      <alignment horizontal="center" vertical="center" wrapText="1" shrinkToFit="1"/>
    </xf>
    <xf numFmtId="0" fontId="12" fillId="2" borderId="23" xfId="2" applyFont="1" applyFill="1" applyBorder="1" applyAlignment="1">
      <alignment horizontal="center" vertical="center" shrinkToFit="1"/>
    </xf>
    <xf numFmtId="0" fontId="17" fillId="2" borderId="53" xfId="2" applyFont="1" applyFill="1" applyBorder="1" applyAlignment="1">
      <alignment horizontal="center" vertical="center" shrinkToFit="1"/>
    </xf>
    <xf numFmtId="0" fontId="16" fillId="2" borderId="54" xfId="2" applyFont="1" applyFill="1" applyBorder="1" applyAlignment="1">
      <alignment horizontal="center" vertical="center" shrinkToFit="1"/>
    </xf>
    <xf numFmtId="0" fontId="11" fillId="2" borderId="46" xfId="2" applyFont="1" applyFill="1" applyBorder="1" applyAlignment="1">
      <alignment horizontal="center" vertical="center" shrinkToFit="1"/>
    </xf>
    <xf numFmtId="0" fontId="28" fillId="2" borderId="17" xfId="2" applyFont="1" applyFill="1" applyBorder="1" applyAlignment="1">
      <alignment horizontal="center" vertical="center" shrinkToFit="1"/>
    </xf>
    <xf numFmtId="176" fontId="10" fillId="2" borderId="55" xfId="2" applyNumberFormat="1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23" fillId="2" borderId="10" xfId="2" applyFont="1" applyFill="1" applyBorder="1" applyAlignment="1">
      <alignment horizontal="center" vertical="center" shrinkToFit="1"/>
    </xf>
    <xf numFmtId="0" fontId="16" fillId="2" borderId="11" xfId="3" applyFont="1" applyFill="1" applyBorder="1" applyAlignment="1">
      <alignment horizontal="center" vertical="center" wrapText="1" shrinkToFit="1"/>
    </xf>
    <xf numFmtId="0" fontId="18" fillId="2" borderId="10" xfId="1" applyFont="1" applyFill="1" applyBorder="1" applyAlignment="1">
      <alignment horizontal="center" vertical="center" textRotation="255"/>
    </xf>
    <xf numFmtId="0" fontId="18" fillId="2" borderId="10" xfId="1" applyFont="1" applyFill="1" applyBorder="1" applyAlignment="1">
      <alignment horizontal="center" vertical="center"/>
    </xf>
    <xf numFmtId="177" fontId="20" fillId="2" borderId="11" xfId="1" applyNumberFormat="1" applyFont="1" applyFill="1" applyBorder="1" applyAlignment="1">
      <alignment horizontal="center" vertical="center"/>
    </xf>
    <xf numFmtId="0" fontId="27" fillId="0" borderId="0" xfId="0" applyFont="1">
      <alignment vertical="center"/>
    </xf>
    <xf numFmtId="176" fontId="10" fillId="2" borderId="56" xfId="2" applyNumberFormat="1" applyFont="1" applyFill="1" applyBorder="1" applyAlignment="1">
      <alignment horizontal="center" vertical="center" shrinkToFit="1"/>
    </xf>
    <xf numFmtId="0" fontId="16" fillId="2" borderId="57" xfId="2" applyFont="1" applyFill="1" applyBorder="1" applyAlignment="1">
      <alignment horizontal="center" vertical="center" shrinkToFit="1"/>
    </xf>
    <xf numFmtId="0" fontId="16" fillId="2" borderId="58" xfId="3" applyFont="1" applyFill="1" applyBorder="1" applyAlignment="1">
      <alignment horizontal="center" vertical="center" wrapText="1" shrinkToFit="1"/>
    </xf>
    <xf numFmtId="0" fontId="29" fillId="0" borderId="0" xfId="2" applyFont="1" applyAlignment="1">
      <alignment horizontal="left" vertical="center"/>
    </xf>
    <xf numFmtId="0" fontId="31" fillId="0" borderId="0" xfId="2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</cellXfs>
  <cellStyles count="4">
    <cellStyle name="一般" xfId="0" builtinId="0"/>
    <cellStyle name="一般 2 2" xfId="2" xr:uid="{EA25CE70-72CD-4BF6-8DC3-485D70CD02A0}"/>
    <cellStyle name="一般 2 2 2" xfId="3" xr:uid="{187E2DA2-A98A-438D-B6C1-F393AE275670}"/>
    <cellStyle name="一般 2 2_102.4月各校_5月各校4.17(landy) 2 2 2" xfId="1" xr:uid="{0AC843F1-4A8E-4D39-B867-BE180A2D4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494558</xdr:colOff>
      <xdr:row>0</xdr:row>
      <xdr:rowOff>67694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4FA2E9A-502B-4DB7-BB5A-DF02CEC4974E}"/>
            </a:ext>
          </a:extLst>
        </xdr:cNvPr>
        <xdr:cNvSpPr txBox="1"/>
      </xdr:nvSpPr>
      <xdr:spPr>
        <a:xfrm>
          <a:off x="2209058" y="67694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701727</xdr:colOff>
      <xdr:row>1</xdr:row>
      <xdr:rowOff>176758</xdr:rowOff>
    </xdr:from>
    <xdr:to>
      <xdr:col>4</xdr:col>
      <xdr:colOff>57150</xdr:colOff>
      <xdr:row>1</xdr:row>
      <xdr:rowOff>650748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76AFB5D1-F762-4004-9D28-C4272F06E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54177" y="338683"/>
          <a:ext cx="517473" cy="47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502923</xdr:colOff>
      <xdr:row>0</xdr:row>
      <xdr:rowOff>64589</xdr:rowOff>
    </xdr:from>
    <xdr:ext cx="2748119" cy="887732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6FCFEB66-09D1-4FA9-8FDF-E8ACD704DB7E}"/>
            </a:ext>
          </a:extLst>
        </xdr:cNvPr>
        <xdr:cNvSpPr txBox="1"/>
      </xdr:nvSpPr>
      <xdr:spPr>
        <a:xfrm>
          <a:off x="5436873" y="64589"/>
          <a:ext cx="2748119" cy="8877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112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1-2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月  午餐菜單</a:t>
          </a:r>
        </a:p>
      </xdr:txBody>
    </xdr:sp>
    <xdr:clientData/>
  </xdr:oneCellAnchor>
  <xdr:oneCellAnchor>
    <xdr:from>
      <xdr:col>8</xdr:col>
      <xdr:colOff>153891</xdr:colOff>
      <xdr:row>55</xdr:row>
      <xdr:rowOff>57782</xdr:rowOff>
    </xdr:from>
    <xdr:ext cx="1807128" cy="358496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B3F34E91-772D-41B0-BCC7-B56F49C7DAFE}"/>
            </a:ext>
          </a:extLst>
        </xdr:cNvPr>
        <xdr:cNvSpPr txBox="1"/>
      </xdr:nvSpPr>
      <xdr:spPr>
        <a:xfrm>
          <a:off x="6783291" y="12049757"/>
          <a:ext cx="1807128" cy="358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141773</xdr:colOff>
      <xdr:row>56</xdr:row>
      <xdr:rowOff>111654</xdr:rowOff>
    </xdr:from>
    <xdr:ext cx="2214410" cy="358496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9F10BE19-FFCA-48BC-94F3-2576E0505EB4}"/>
            </a:ext>
          </a:extLst>
        </xdr:cNvPr>
        <xdr:cNvSpPr txBox="1"/>
      </xdr:nvSpPr>
      <xdr:spPr>
        <a:xfrm>
          <a:off x="6771173" y="12351279"/>
          <a:ext cx="2214410" cy="358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2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2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CAAD8459-1058-4D9D-89F2-88320C3DC0C6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E1C2F768-96D0-47A3-BF89-1EF645F8226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777A0EB4-6C04-4C7D-A8B2-0D3B70F146A6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F5E81F48-FD5F-4987-B8B9-CBC58DE319D4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E13695B6-00E3-43B9-BE97-E97504A42CA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BD5D5CC7-5DF9-4722-A898-3486FCC5632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A60B3FDC-DA99-43A4-81BD-64775E206918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DCAA75AF-2F88-46A3-95CB-D556953C4E7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E914F8AA-FCEC-468F-B2B3-1541E6578A2C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8E91CD3C-B82A-4D20-B783-36991060AFB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4E24D340-2E94-4F8D-A219-A1D5DDD36B20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13B1AFF9-0211-459C-9045-6F00AD44034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6D274D3D-DC96-4668-A4C3-7071759C6D6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7828D8B1-47ED-4182-940F-0B5650633B3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14A6E55A-7AAF-4D57-AC8C-6E3EDB29C338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EFC78E12-DE60-4933-935E-E979BE2DEE59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E71C46A7-C859-4A6E-8608-6ADDB318BF38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BAA7D9B-C32C-4EA5-894E-22C390955FC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1AF1B1E9-4472-490C-A139-59B2F5562EFB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56EF0D2B-1C9B-434D-838D-2FA5E92EF06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1E3AEBEB-9DB1-4EEE-8F90-CB61D343ED8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EDFF89DA-C9DE-4900-8C43-5FF35EED7B2D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7A6ED5FE-0C59-47CE-8221-23129629C9B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13FD42E7-F770-47E1-8992-D65CA7F9CE2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E85E55A1-9382-4373-9B25-68CB97613EEB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7224CA37-922B-49F2-9B9E-5ACBDE39AA28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815B6C69-5E62-468A-A202-7CDD8C8791B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3ACA1D2D-D2F5-4E14-A9D2-A058FF1172B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C5F340C9-7F24-4265-9146-E11F413C856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8A64513F-D6B6-46E9-ADA6-5DE13AEB32BD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D7B29069-CD42-4A11-A150-9053718756D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E4086CF2-3027-4159-BA01-CFD126D87DC0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ABBBBF1D-71FA-4D64-B4B8-1D1262311E3B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A1428E39-EA14-40F2-A4C7-6F88BF7D9BB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B3639576-2EE8-4783-A449-D051DD6E8FE8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74BD8D80-DECE-4CF6-A403-4F3981B8E67B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61D57DD6-8001-45B6-997A-7EE77B6AC2A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A526B1DD-685F-48B4-9CDC-F5012522E0E8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D1B8C525-54AC-4CE6-BC63-9DB5A17014AF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D75C05AE-385C-4BA3-871F-23F08A3ED6D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13EE5CAC-CA50-4B16-9776-C774F0282C49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E908BC8E-45A3-4615-8AEC-4F0E3FB7EC7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C900918A-2080-454B-A099-CEAF49059F10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6970F4BE-6A2E-438D-B7EC-69518CDC769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9A32B266-F52D-47C5-A343-F0A48BF2BC5F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B68F64F7-3DA4-4EAA-A31C-DA755EFB63B1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B3159AC4-1E23-40D5-8DAC-26CC60112043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35D0F72C-63D1-4B5B-896A-30D56954C58F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361716FE-614D-4C31-B8A2-8FFAA7276BDF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C483BF70-01B5-4603-ADF1-B731C60B28AE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91A3F8BA-7181-4C99-85EB-5AD287945C0D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6F17FD45-5869-40AA-844B-D000AF5518DF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41FC2155-3A19-46B3-AB29-AB2AC48C1E5A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3F2C6469-7A03-4E5A-AC46-9FECF324A7C5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15960BCC-E4F9-41F0-B176-2AE30266EC62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8196AFE7-1F86-4CBF-8851-5B2DA893184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60CA8727-02EE-4C0F-8680-A9CD65757157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2BB4FB54-7E5D-44C5-800D-F81EECC3F999}"/>
            </a:ext>
          </a:extLst>
        </xdr:cNvPr>
        <xdr:cNvSpPr txBox="1">
          <a:spLocks noChangeArrowheads="1"/>
        </xdr:cNvSpPr>
      </xdr:nvSpPr>
      <xdr:spPr bwMode="auto">
        <a:xfrm>
          <a:off x="1978025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9B34EB35-0828-44FE-99B5-D0F12626E9EC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A3E833E4-73FC-46CA-AE53-4B6EA2C3FFA2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BB27DDDD-EAF7-4048-A5CB-A4A696862588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5AFF1D3D-1393-4B09-8E6D-6829ADC25A1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36F503A7-142D-457C-86D5-A15A7FC17559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DCEAD974-70E8-4966-B474-50F65054CDDC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5E3BE32E-CE98-42E5-8DBE-24F6D5AA9CE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4099E639-4D66-4F29-B5C9-9B9618357845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7AADDED5-D6DA-475D-9317-6D07A2F03F30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FD60C419-4CEA-4EAB-BC3A-38C211ACEE3F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8495F451-E651-4BAE-A647-80B6BDA8802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9FB5F812-E9E6-4987-BC86-468D132CF44A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EC42D146-89B0-4AE2-9B02-A956A0EF4F5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DC7370EF-0EF9-4A21-BFE0-7BB14100AA16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699FA0B9-DE6E-40FF-92B9-ED782B75B65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4C01AA8D-D9F1-42C6-B62A-09DF153217D9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AC37A735-2124-49DB-ACE2-F34F329CCE2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BF216C23-00CC-4FD7-A900-093E4396DD7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09A64F60-4F35-4310-BCFD-B95554CC77A8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7466370B-43F3-48E5-A24E-824E9D8F319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009E41B7-CF65-404C-8FD6-DB6B9CC5DB29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81546EBF-6DF6-465A-85DE-DB64A6B0A665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0B7DB5BA-E212-494D-8637-ED6ADF6F8DFB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437346CF-1500-4894-A0BC-5D461B27F963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63BE1534-E9B4-4D75-9058-6BACC433F14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30986196-0FCA-43AF-A071-F6576B9E4DA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F72FD483-A295-4C11-91C3-A44A52FD9D95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657335D7-A57C-4318-960C-8C8ABAC52626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70FEEEBD-FD41-457B-945F-7FE3D209CA32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D2BEA734-009D-4D67-B5A8-33BF8DB07128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9A97ACF2-CBD0-45A3-95AA-0A3E7C140AAF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F624DACD-B1AA-4AE7-B61B-3037B604D19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DF04D8FE-16CB-4A51-9809-D64054675A10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6CFFF9CE-29C3-4643-86EE-87D12402C87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A1B7E339-B250-4263-B02D-FFAE1BC1EFD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793FD6C2-4B0F-4E50-82DB-73EF11B7A746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30712CAE-2E05-4278-96FD-0F9AFE5358BA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779D64B8-3804-4A3E-A2E2-94BA577E95BB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A54E74C7-3B8D-435E-B827-587A9CE2064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C8A1B440-E422-42DD-A303-75956A219D77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58515EC7-31C1-49C4-AD78-004070960F3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73E4E6FE-2A6F-4722-9CA8-5B76DB162B2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2177BF98-74F3-48ED-A000-C1D0C75B528C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E22339C1-62D7-4162-B335-9197B5546ABC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F5521BAC-7EAD-4B00-A701-20108F903586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965417DB-C3C9-4551-8CBB-84EA5B168798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9A39C49B-12BA-4EAD-9B20-22BDB6796B7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5FCAA539-A39E-4917-B8F7-285E238D7BAA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68E5C791-F882-47AF-BE09-B9FA38CF01A5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45C36472-91DB-4A39-9CD4-91910F97E25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F4B740AD-2232-4F46-962E-22A8647197D4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C47AE8EA-9263-4505-BA1C-DB9F213B01F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4FE8FCB4-442E-405E-B455-6C7423D6A82A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1CBEA039-AD15-4A3B-B518-49F829BE2EA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E79945C0-5BDA-4F0A-B23A-0956F64A9A46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273CEFB1-AA7F-4D73-8C32-5CE6E82DF2A5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29821C0A-31A7-4883-87E7-14C67461B3EA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297935B4-EDCE-4BB1-BE7B-444D5E27FD56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E9BFE220-D981-4842-B1F0-B90165698692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B4BC58F4-74C4-4515-A722-CD0F3291C2E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7AB3E924-8A2D-4C07-9768-24A66C5DFAC3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67F155C0-822A-494E-87B7-F2063C43576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6F70EF38-554B-478B-A134-0E251FE670B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99A83B17-B134-4EE6-9B81-38944384D13E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AD58DFF6-EBBC-4905-AC8A-FC1FEF97275D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50422DFB-2170-46BA-A0E8-39831B966037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2CC996A2-8169-43E3-A531-B0BBC93C9676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522B7277-5C5F-4C60-8532-BDF2F620D389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4EA092D1-9703-4190-AA4F-645F56DFBF7C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E0E70977-40A1-45BC-8457-C174A9A4113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3DC585A7-6AF8-495C-BA6F-4DC846FA07B0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E72946C9-9D61-41FC-9610-B0C718211485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0704A314-DC88-4082-ABE5-6DA9D43C93F2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2D3DA57B-DA1C-414B-B447-B39B3E025741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A1985D97-A006-46C5-8F47-2AE965C225CA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87F97066-CFEB-46C4-97BE-D022CAB0B269}"/>
            </a:ext>
          </a:extLst>
        </xdr:cNvPr>
        <xdr:cNvSpPr txBox="1">
          <a:spLocks noChangeArrowheads="1"/>
        </xdr:cNvSpPr>
      </xdr:nvSpPr>
      <xdr:spPr bwMode="auto">
        <a:xfrm>
          <a:off x="1978025" y="5810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3B340725-5D1D-4840-8F99-C1833AD02E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E545ABC9-073D-477C-9C8F-A0B21F27C2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10BD4DCF-B25D-4861-BEBF-FE12C7DD75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2CAC5E08-771F-46D5-B35B-8EBE1E04B4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F440CE08-D9A9-4813-A285-11DCBAEF0E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B72F850F-D390-4573-9F13-039E466C38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CF1DCC6-8FDA-4E9A-9C81-D688C0C7CC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D814EF58-CC03-4F80-AE9F-08F78E3AF1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8BF8D015-964D-49F5-9D77-FBDA05860F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D3FB60C7-54F7-4E0F-92F3-5B07BE62D3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DFA04F02-9D61-4D33-8F48-AA065B0040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C3FE9FCD-A98A-4DD5-BF1A-E4398A829E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14E0B3F5-0A47-4CCD-BB5B-A08D0AAEF6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2AD3EDBD-9D1F-4804-AE65-3836676D52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F8E39152-F2DD-4F44-98A2-E1CFEE53E5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53AD5052-BA7B-4796-A02E-12CAA91413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889C59EB-48EC-45D4-A68F-A1216FD269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E2CF4EF8-8A81-44F0-BEA1-89C868E477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BDA2512E-5DD4-46FD-BA1B-26B662838A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EFBFA9F1-B379-4497-A1E3-400A7C6C70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062F61F2-E072-4DB0-9CE8-C33E16F975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AF340F25-6AA2-4A5E-8E73-0B02319127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8DD91660-F0D5-4A87-9C4E-AFC12DCDC9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CCFBBDF1-F3A3-4949-899A-E973C40E78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A6CD9583-5D0A-4DA6-9808-085F618588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9490D692-7C50-454C-B309-C78FD5D6B2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20A9DFFA-3325-4F15-B048-1B12F42086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CA8F0365-A21D-427B-A7FC-A3E9AC21A3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FDA3EC4E-952A-4F23-AC62-ADFD9175E7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AA00F98-1DAD-481A-A70B-7278C29DAA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7C3A3283-32FF-4255-9510-296C39A88C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EC0E4EBE-CDE6-4E5A-AF34-1D31548AF7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913DF70B-BF3F-4B89-93AA-BFEA51F9A3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934BA6DE-3E3F-4035-9418-356B2E8A96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A7000B69-22DA-4A17-868F-B6AD448618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F955517E-6D48-4C2B-B3B6-3D8B640882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C86812ED-0F36-4043-AF6B-745579C9C4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89C5141A-5A32-4000-AC51-5A3A12840A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CAB2B136-6322-4D60-BDD1-A8809A0924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9335AF5C-F0FA-4D84-BC9E-D40C1BD9CD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1AB3FACD-F154-4589-96A3-98D23E6261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0DD8B670-3FF7-442F-8F3D-582DD0E4C0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12237C55-1C15-4A58-A860-AECD5E921F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7552FA66-95B5-4164-A203-D0C0D8C9C7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3E64CB9E-B1AD-4847-984B-4DCDE044AB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BFD1E82F-E48F-4FBD-94C0-EE6B63D056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FB620848-3F3E-4960-87F4-D643822254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9D807A3A-4CFF-49B7-9D72-4A84CB73B7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6FB3C832-C4DF-4C19-9AE7-18E48A6A9F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B0052D1B-2A08-4D67-BCFE-76A499CFD0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78835BFE-D165-437B-ABE2-D43A4745BE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7F6CE865-3C7A-446E-9818-C7C741EB24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93E5B39F-6F79-448F-AB90-60A4AEE7A2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27F4052F-C1F0-4BBC-9887-F3921F1D3A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994359DF-7CFA-44DC-B9BF-B9B4BEEC88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1712F4F3-327C-415A-AF97-6F33BBE4A6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3CF20C00-6343-45BC-B24A-B0774592EB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F0B0F2C3-5F01-41FA-B674-86A3458866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DEC712C5-A6BA-4232-9F54-F1E7C94BD3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F8F288B5-2CD4-4F2D-9CEE-3B22691D03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752BF000-BF99-4C3B-9673-2594B8CB5A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9D2CFB99-919C-487E-8E97-C7D0779056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F25368D8-1656-4E5D-9BCC-19A40B4EDA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73EBC1D2-1D3F-476D-AB31-C06B75676E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1AF0E356-31B4-473E-B0A0-D36797AA01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9BB29C49-2D12-41DD-B332-9DE387B372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EEBBD92B-CD6E-4216-B92A-E5E6239357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5645756A-7564-4297-945B-7BA88FDD55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2D0B348A-8F76-495B-9719-9E92A9F829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EB230F33-A1F6-4E88-AAC8-678711A35D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6EF18447-2FA2-4BB8-B25D-0E4738F17F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0FC5DD70-797F-4911-BE53-C759706292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56D2440D-CBA9-4174-A55F-A849DB1244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1BF27571-F7C1-4756-9004-769DE71AE8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13258CA9-0895-4D17-9B60-2F0786F7F6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C97D215A-B06C-4271-A4E6-E063392411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CA10132C-7776-4BE3-B29B-68B9D97172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5AC93BFF-17E2-458A-A7F4-52107E84B9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15F695D7-DE45-4AF2-BCD7-259FC1974D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E32643D0-D6FF-4F40-9BA0-734A3BCAD8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32784200-96B6-4715-80C6-7F3590F01B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F3EB71AC-98A3-4F99-90F9-C0301B0BBD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A008E27B-5284-4C25-B1D6-940B0D37F6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DDB65D05-679B-486F-9128-D2E93CEE8B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AED22445-1E11-4595-900A-2FE87BEF96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8D7F7612-54D1-4E3C-BC35-5D22E044D2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F9164523-0CC2-4303-A84A-E3EC79DB7F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58C8DF5E-5A45-42EE-8077-FE3CB68CE1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4B155891-BC7F-4153-AFC9-AC650B5297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66B9F90C-FEF8-42B6-8A1F-11A797DA8D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384C09AD-583F-4CC1-B55C-5AA511FC9D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6C43C4CE-DBC6-42E3-B5B4-594E06A1F2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2CCD9BEF-FDE7-4B67-8BD8-A86041CFD3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53D690F9-5D56-4D44-8B18-E5B5B3EF08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50AA8091-972D-4158-96C2-1CA928CB73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F85099BF-8E49-4827-B505-B4CA8601D5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CE9B7C4B-E4D5-42D7-82A8-82EDBC0E3D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285A2601-4384-42DA-B104-A4A459B8B3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9B82243D-364E-4739-BBAB-24BEB9E8D1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5EDD7266-B885-4324-9D05-8A7DDC4AB3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C1FE9893-2698-4579-8600-4AC5A0E6EA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276DF984-4719-4704-803E-F29256F5BE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0040A4A3-B877-47F5-AAB7-F8C6D30864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02E54BF0-D272-4A34-AC33-168A2800B8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B2394569-8AE4-44D9-B0BD-62F38287C5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DD817B23-DFAD-4121-865A-AA891603F1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2074FA97-6D46-4320-9341-D64C588AD7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06349B39-5720-4EA0-B8F1-84BD3EAB80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190778D3-B0B8-4E7E-92D7-7C92CB74A8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01266268-90F0-48C9-BE91-18A642A44B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6977E2E1-5444-4BF8-BFA9-79279776A7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F4120EE3-E3CF-4065-911D-40AE1F2975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1A70441B-F6AC-490D-A9F6-1B594B89BE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8ECDC925-1D6E-47F1-B32D-CD1F5FA685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78D5D9AB-C1AA-44BD-A872-C2F66EDCBC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A96C83FD-97B1-4779-93A1-EBB8DC56A2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FD1E6883-F970-44EC-9765-19A9E79EF4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972255BF-2BF4-467F-A9BF-400C0493E8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0F637D3E-E8AE-4C0E-840D-0A4C1F8B8F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F0E47580-EF32-436B-83A3-D033BAA1E1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FFF51D3E-7DD3-47C0-803E-A8D7E4EC52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239FF674-70FB-4941-B603-FB8B8499CE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785F142D-6D5A-4657-9DEB-9D7CAD8276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96AD22FF-0B53-42AE-873E-E302591101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921B7788-53E8-45DB-ADE7-3748CB8413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ED55CEA9-F5B3-4603-AC67-2B86436F52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FB5FF5CC-FD45-4209-8836-093A5352A6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8F7569CC-060F-4B79-BDF3-D4099F530B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75A242C5-5ADA-4B65-93BF-4A708119F4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894B29D1-9A88-41FF-951F-F319E74214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6306B7A8-E5F4-4BB5-9A9E-CAB5BE44B0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AE202F94-E68F-4E33-90E8-E6BB681AD9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C865F6EA-6CCC-4813-81E7-B50D7170A1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3C046EDD-6C80-4A01-851F-DD934755E0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EC23443C-36BC-4E1E-94EA-DBB577DB6E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D2703860-6C46-483F-9709-0AE75EB332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F24583E4-E368-49A7-B8CE-886FEB36A0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4B1AB3F3-0CEE-4B1A-AA39-19458E3EB6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0B377B2B-95C1-42C1-BE53-F0EC2E69FF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B7995C9E-D278-449C-ACCA-3A654EE1B7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7B39C808-C7C2-4976-8C67-1C0D41588E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29E4FC36-1596-4212-8BA5-D51F2D8CA5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F42AAA22-FA52-410F-B5BF-454B127D85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F0BDB252-88CE-44DE-A6B1-3F7C841BCD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93032E18-E228-41B2-A1A9-22A8CACF63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FEF79843-60F1-4D34-858B-FAE89248B8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2A5745E7-8D22-4688-A5A7-8924F1E829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00F5B48B-FA04-492E-87A1-70B56E2535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AFC9C267-F2A5-4433-A8A1-F4332FAC23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72DCA52E-3B54-44DB-9A27-AA348B66A7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9545C334-D1EA-4571-84EF-873A263E56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2756F633-84AC-484D-B0D6-2D9B37F168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DC20371A-22C6-48C5-8CB1-95B7F7B800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AC1B4CBE-CEC1-4A21-9BFB-82202B8670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82D0D95D-0B8D-475D-96CA-28C983D1F1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9E1DBB7A-794D-4EAB-BA35-B19E6FDAF7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C0471701-5B64-42EB-8645-8D72720E2C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A7F50366-4C28-44F6-848D-7F7F1EED7A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3BCAA16F-582B-4E60-97E8-2A469A11A6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320059CD-514C-4343-9D40-22BB6A46C9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8BA799D1-0DB9-4984-8B8A-084E5559B3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F81CB241-4383-4897-B14B-02C297C8DC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C7E662DB-3E0E-431B-89B9-9B7ABB07B5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D2DB0B3D-FC19-4A77-9DA9-C0874C7CF8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550E939F-CDE7-4469-9FE1-ECA0269FD1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C5F1CEDC-61DE-4BA4-9FDD-8DD1C7132C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B7BA29CF-96D3-440B-A7F2-A3367E47E5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C4C93FB6-4914-4399-BD16-A38C39B41F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A08A2BA5-A980-4210-AF86-28B37C709F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E2DD9650-049E-4538-8C50-78D7415851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83279B25-9C80-4DBB-B331-B039CEC991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2F6021BF-A55C-41EA-8DD1-880A8887F2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A2DFDCCE-727D-4321-823E-6B2FCBEB4E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546FF4F5-C3FA-4FFB-88D2-058D99E124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A7622940-5880-4C28-AC90-37A71B8382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E7C352E0-82A8-4FB6-B6BB-CBF0974DEB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11F964D1-E1F0-4404-858E-A50B36EA0E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9ACC8DFF-3803-4E12-8A60-FBB3C742A8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135E43AD-472E-4132-9B9F-94C3B6A4C5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E6E8FD6D-958F-412C-B16F-286C6307EB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258918D1-5E84-4C6B-A4CC-050700F9DD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806A258B-8CF6-4440-897B-78B1255D94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BDDDD419-35BD-4E8B-A990-B9DEFDF428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9AA3E15B-1F4F-433B-A83A-5C0E793384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CEA23436-8A57-419B-8F6D-FAF4B32357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3599A1C9-129F-45BA-AD51-ECAE269C92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EEE5C1CA-49CC-4669-9330-6B8F811BF7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9022CF04-85E8-439E-B6B8-B91A10C18D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93494FF6-1567-4E9B-BFB6-6B26F359CE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110D720C-3E92-4768-B003-C213AFF9F1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7AFD18CD-953F-4072-8C44-6B9856C55A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1D024434-D3C7-48D6-8C6D-F14D06B9F1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47946A2E-6B80-4C89-82BC-201C772AC4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E652D9BC-5C47-4C75-93EB-2DDBCC8AAC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B26AB9DB-D209-4222-BEE2-F8B5E475B0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4F982386-4D26-4262-94BF-E5CC0AE705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799B3744-D19D-43DC-A01A-73748EC81D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CC6C686F-1DDF-481D-BD2D-9F8A7B1CAB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44E03408-2BFB-4992-80D2-E565DEF5CE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88BBEC01-BE0A-4C08-A4E9-D4CBE345B4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AAD275F5-E6AD-42A6-A72E-F0EBC3351E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C1F82B3C-751B-433E-BC3E-B69BFE64C7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D1FE532F-C1D1-47CB-B539-499C9AE857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2F62D66E-BBD7-4AD7-926D-3E26A4BCEC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1F81EDFE-A8A7-4090-A60C-2D51CBA3A5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791DB351-7ED5-432B-9E89-483D1B9E3A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3F0F82A5-1D5B-4800-8A5E-7571637275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92D224AD-681C-4F7D-9685-F4A2A5CBC7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8CBE4A25-7A7D-49E7-BAF8-5574BFC65B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849D5280-C684-49E2-849D-7212B6B7D1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5D8E0832-91E2-4164-BBE5-B440E2F4AE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9CC7E65E-F2B6-45E5-8DD6-26C8016653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BE6B4854-D9EB-4906-81DE-386A4157A3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A166788A-06BC-46E8-98BC-46EECD3151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5E1BBC70-C416-493C-B64B-5F2C11F539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0B765904-8A9A-47F8-8757-4D24B86079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8B71DEA9-1F65-4B94-8986-E9B000A63B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F25ED165-02D3-4A0F-A2B8-3464815809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F8CDF227-310D-4B9A-98BE-92AD3D22B2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21B0EF0B-C3EE-4C55-BCE3-C865434D42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7A04D317-F898-4E6A-A0C2-0803EA70AC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8E3CFF72-BFD3-4649-A6F2-351E062ACF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B205DD74-444F-4566-ABDD-7F780E1A90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4F946D82-9D68-4F7F-A0A6-72E478D9B5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F6193CEE-76FC-4532-BFD8-F5DA4B1284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A207344B-1B3E-43E5-BF95-D1C060876D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D1DE7069-FA19-4A17-9068-7CF795BDD8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A5943B48-9E9F-466E-ACA2-8255A48802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686BF225-080D-43F2-AFC1-03799872B8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832CED13-9673-4D18-B86B-DED4DF728A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CDF4B489-7E84-4AC6-8DDF-605882DEFC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144A1D59-631A-4C17-86EC-E5F2713D34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C9D9295C-B0D6-4791-97B7-792D52840F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5EC33767-8E96-4D0D-AA2A-102BD6AD54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CA8D03C7-2F15-4188-ACD2-36A10BA584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4BEB4A96-DC53-4D5A-AE58-AE2C8429F5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9640C6B7-5551-420D-9BCD-F61CE59F5B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725CAA54-687B-4FCB-9319-C9BAF3E872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9760AC68-F860-42DF-86BE-53F906DDE6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4131C614-9E6E-4E15-A8F1-0A0C7FD076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C63FCA65-8ADB-49B0-9ED8-5980F1E851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A70E4F8C-DBF2-4380-A778-3945EA40AE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04DB227D-DD38-40AC-887B-2038CDD6F4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027F95A8-1416-403B-87E0-26E52E5D0C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E395096B-F834-4132-97C4-CF5968C066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DAAA1433-2D70-48FA-BE21-A8B5E23B99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59A55869-5E23-43EF-8966-56BF6A4504B6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9D6F255E-69A9-47E8-80EC-9A0F3B15A847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633F648E-D11D-40B1-BEDD-89742AD292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FA19E9C0-6F27-420C-A2C7-9BECF7FFC0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9DDBA3F1-564E-46CC-868D-9A3DC3708C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B5848645-1AD8-4142-A619-526A974AC9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2F335C22-225A-4900-B492-C397514F0A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73D18B51-42AB-441E-AB4C-A0D05571AC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7EE0AFCA-3D5D-47B2-8ED3-62D0AD6CBE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467A0695-230A-4A63-8DE6-D2C180E426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36B6D020-9A05-4DB0-A0F1-7AD6F2AD2A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13120236-DE43-4CD7-93F0-96A7C02080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18E37AF6-C2F2-4652-AA33-F3024F6328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1471DCD2-47DF-4131-A4F4-2D55AB9FFD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0ACCA00F-1D59-422A-A4BF-67872389C6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E3A1C956-C52A-4B14-B717-6ECD7FBB17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BCB25EA7-4469-4CCE-9CEE-F0EF898824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0BD58911-A65B-46C9-8D4C-4F774E2595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0D264800-9F14-41ED-B65F-F560FAACC6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6B2F7AFE-6D85-4828-A962-7946518A6B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EFCEBE63-ECBA-44BF-A9D6-6FBF2D7425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2E5817BB-234A-4B71-9E01-9CFF6ED55A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4C943E95-0B25-4414-B0F9-F71E3EE99C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EB02E255-1B99-4C05-B8EF-3E28725BF3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CC4A763A-4BDE-4BE0-B6A5-43795BB1EE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FE360739-0C3E-4427-A7FA-3764B217FF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F2816012-A4F1-4D5C-B005-04424B0729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4D21C291-B693-4805-BE68-E2177EAD21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15847904-5D58-4BA2-8331-AEC48C78E6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B88126A4-22E1-4918-8751-6B7EA6F817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0666389B-1AAD-4E06-B0B4-AE4D8FA863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B1D22D6A-956F-4067-BB53-BB4FA82464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FBE493AD-E1C0-49E1-804E-98E1EC706B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8745453F-2967-4C7B-816B-51A6CA798A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52B2B1FE-8CAD-49AE-8691-29860FB892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8C308781-4873-4F83-B87C-BAEC6266A8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A8BD1C51-F375-4A92-8625-D6AD0EC511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CD0ED673-1E27-4C59-A1A4-C3D478C53594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A82AADC3-D6D2-46BF-97B2-983DB43A989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23B95A4C-18E0-4C6C-A5F1-F76CC84F6C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76602B71-C339-4B91-AFF9-017F3B430B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C4850F1B-0EDB-41EE-B26D-1E6C3A21B5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8C7B50BA-CF57-4306-B9A3-B9338985F2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2E6A691C-A919-4F2A-9444-B0051F8764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5F2ED7EB-97E6-4CF9-9430-731348F171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E8755444-F657-466B-8BCE-AED57C6550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2429445C-2E49-4818-BA6E-C687B0EF3D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F8BA18D4-CF38-4BC1-9843-BBEB4988AB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237D64BE-F83F-4110-BA74-C6E029B754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23C02FDE-396F-4226-A0ED-B43F4A130F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79D80D50-836E-451B-B3A2-6AB2816D6A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01604222-FDE7-4281-8E67-C6792650B3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8A64AAFF-2253-4BAC-BB5A-309ADBD064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B0666471-ECAC-4182-8C71-2F9FF38F00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A09F62BF-40A9-4727-B3C0-60C7A2AAAB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B1E0AF64-3E83-4EBE-9720-670B3A395D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30839DC7-27B5-416A-A5BA-49B041B2B5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0511D452-9CE5-4BD3-A3B9-2BA091B4A7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7366FC9E-0138-49A7-8CA0-8158B2BF34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81E249F1-B853-4348-A4F9-684D0713C3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70FB3F48-E4C5-45D8-B3F3-C78532CB3D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4C744A71-F838-4CB3-9624-D30354FF45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2D3E01B5-5DCB-4E5D-8153-C20DEAF1E2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55A21718-DA2A-4DCB-AC81-62CF23A6EA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A4A13C57-F778-4698-86AE-3E96C3F10E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19A70646-590F-4882-826E-15AAFB7C7D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79AA97E6-9961-4B21-8852-D5BC9D7377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50D48D5C-AF8B-4223-A136-FBAC00FF74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AF7C6521-B53F-4B3E-A00E-F6C320338F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2F63ECE4-C893-4282-B96A-624C2E21EC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C565C86F-A1AD-4605-8FE5-FC4B222C90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4538F68F-2898-4528-BB64-7C74010B44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F3E9DEC4-1F3F-46F9-B05E-536CA491A6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2E535C9A-1C2D-484F-96C1-B4E44284A5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590807EC-13DD-4B1D-9C0F-58CD8A5F83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40F38BC1-1814-486E-BB1E-838FB5E5C9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F3AADF81-D1C2-4D07-B126-A82F47BFDC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48DE0A2A-FA3E-4153-A716-7B5DF829F0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169341AF-490A-40BA-9C71-A03F5E7AAA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D62DF93B-9103-4C95-B5E9-8BC02CB625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A0D18378-CCA2-4FC9-926C-875A18C317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B8F2FFC7-1520-4311-9A73-ED8F435088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43D5CDC6-4D29-475D-8F8B-7B0B422735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AE37CB2E-DCDD-4C42-96CF-894A60D36D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19AF2703-CDEC-4953-BAE1-5ABBD8093C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EDC80133-5A12-4F05-AD05-E4F95B609F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2F93CCBB-864D-4237-84D1-64281EAC9B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FAEEF7B0-D384-460F-AF54-7F5EC377F3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8EB6ABBC-B555-49E4-BDAB-388FC00D5F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D5BC3D33-687A-4AE4-B626-62B05EFAF5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799711FB-3FD2-4A06-84C5-A6B64F771C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8848B327-1A77-407D-B547-D575277FD6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4D3A1AA9-C659-4302-8503-F48544A7F4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5CDAF47C-BE7C-477A-9201-DC455F72D6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FC161EB6-8DD7-4798-B101-94C82174B6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5371DD85-C995-4917-95DA-D1CAFAF04F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EE8EBB47-7895-48A7-88ED-8EE2712474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776C5E15-BEC3-4204-A92A-FE241B1CF3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A62E464D-FA46-43C2-A952-408C8F42FD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31171CBF-B4E7-497F-A83D-F90BA3C8FF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C966273A-C539-4715-856A-4618496028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CE91D9F7-2B49-4E83-98B6-8148BDAB9C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4287473D-5055-4C44-84A2-1513B85438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311CA4AB-5AE6-46CA-B702-9150E5E45D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AA6DB3B4-01EB-4596-9D42-AE1C151358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E65A96A4-1385-4F47-8723-8F5BC3FB58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9DA907E6-4599-4DAE-88BB-1A49943BE8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6F9D1166-285A-462A-A7CB-3406759883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CF35DAD8-0B99-4F95-8944-C06A9F05D1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D889D9B9-8536-4B0B-9A95-89918C608F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613D65F5-B934-47C7-A253-68CB26FAF5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559AFF22-85FB-426C-B862-7F72A9DA87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784D31F3-9BCC-48E8-B22B-054933B08F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A3D196D3-B588-4343-88DE-D0A4F86845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C3609DBA-9BD1-4B1C-913A-5A8B2763B5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383E928F-5AEB-400E-9BB5-C247907EE2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A49EC6E1-C474-498D-93F4-986780A517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3FF64E31-A1F8-467F-8EF4-B01162302B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35A0FF3A-F1DD-43E0-AA77-53A1CCBF8B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73CB2B89-EA9B-422E-8F6B-2BCB1C4EB0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758BDAD6-6317-4B9A-BEE3-C53D07DDA7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7AA1E983-49FA-484E-AF8F-DE18371130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7F195E15-7124-451D-953F-683F14F2B8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725AF5F6-D241-4B23-BFC6-B79B389FAC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E0FC1D22-6DA6-40EC-8F8F-281091D216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552F6CDB-2EAF-4488-8776-997DEB2A8D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C76B9E7C-023F-4371-BBA5-E15EE8C43A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80235EB7-9060-4914-9B84-EDF0633E38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3EC59C46-539D-44D5-B724-B7B851571D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DA4498B3-E916-4953-A93D-0C9DC53330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EF14853C-15A3-45F2-9DA9-B922C535E1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E24CBEC0-16EE-4EF4-B2EB-56CDD4EBFD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8050BA9F-EA0E-4123-ABD1-A6FB50305E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FD3F9BB0-8631-45CC-A2F8-6AD6E683F7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1AD93E59-5268-4D33-A0A0-6A8E5BC285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DD5EC956-5C36-465B-BEF6-523562126F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71B203C8-E0EF-4314-9702-1C793C1EF8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A7BBF41E-7FD2-4AD8-8C06-B2B92137B5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20628B51-5013-4995-A300-56F795EFA5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A71F3CA5-E965-4073-99EE-16180FE8FA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F10C1FAB-6632-427B-8ABA-58ABD5ACF5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9D1F63D8-55C4-427C-9244-3948ABB1FB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67892B63-4020-4749-8A52-B01189C326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8CA6EBA6-26C4-424D-965C-90D09A073F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D330DF53-B159-427C-9561-FBEA86F1D3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4E6E69BE-F545-4A82-A491-F3303C79614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9B3DEC16-5FE3-4AA4-9BB4-F6E52E4316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4576080E-47DC-4037-9D4E-F2A25C43C2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5F0C6CA2-9F58-44DA-96B7-D7A460E920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4028FAEB-F397-4C13-B0F7-0D8FD45AD3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36D549B2-78D4-4526-9A3E-F5739D571E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1936B296-B65A-4232-9A2A-F17F21983B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8256D130-BC83-4AF8-B6A6-5CC8266847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F34158D5-0A6F-46FF-BCC0-60F91A92B5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FB809A93-DDEF-4590-B858-185375A961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EF18D027-D1AB-4E27-9303-AE54B31D9F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84DA13ED-A31B-4CC4-B421-3A3983662E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403914B3-17D2-450A-B0CD-1F87D4FFF0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2D30A92B-E4E9-4A9B-B25C-66CF43FABE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42651B74-85CD-48E6-BD94-57F1151FD9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06AE1743-524D-4CC7-A70E-510F6A97C4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720417A8-7F72-4F10-BF53-1B926216C7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F787BDD9-19A4-4B6E-9D86-1C36193ABF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4A34B48A-87C1-4C33-A757-9F7C373072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29AC3E35-C80C-4224-8873-3AA03C4798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8BDEC36D-071B-430F-A232-356E720DD3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DC36909E-8686-4688-AEA3-120D2B87D5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0CFAE42D-F360-4370-81C4-4C117179B6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918E67C3-FDD7-4C28-BE4D-FAB06A19A9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8DC325F6-9792-42FD-9AE0-F3D4CAD511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242A03B4-2978-4810-8B82-E0F17C619B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3EC85C50-339C-4F31-B885-D20AE3AC74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E8542D0B-5733-4AD5-BEEC-42C17C4DD5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A9DB06DE-087B-4244-AF6E-0515EB16BE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B526E51A-C85E-439B-B412-A89E105967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23EAFFD6-42C1-4B72-A063-CEA83DC691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41AF4ACD-A75C-4B46-BA41-7F50E506EF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AEB9DA5E-4394-4782-9083-CBCDA6AA1A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94294706-EF25-41A1-87AA-0F3DCB98AB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0E02AC7A-9F4E-453D-A939-F87C82B4F7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60F56287-271F-44D2-9BC5-707A7638C6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5A2570B4-7FAF-4838-AC7E-B97960B026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188A39DD-7777-468B-A284-54A81C4DC9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734EC24D-83F8-4CE1-9EFC-DEDE238EBD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46AEB8D9-5116-457E-92A2-0F2F18CF3E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BFCC4FB8-C75A-41E1-9683-7561E09F5D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3739E0BE-AA79-4606-B047-53FD31FF03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09956F9B-FDA9-43A0-9988-FD58B8231C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C9145F7F-19EA-4B44-ACAB-3C23D78145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27C81B96-3274-4F05-AA83-B74D56D250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6CBC71A1-E9C0-4ACA-B79C-33F19C86D0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4D91309F-B0A7-4941-B0BA-63EAAC3B25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05DD9EEF-F4D2-4D7F-B8F3-CF5859ED20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347B3A01-5E06-45EA-9A52-B73CCF3A70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D22446EF-B7F5-4E6F-B654-F5BEF7BE62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A2EE0830-C1A2-47D9-A5A3-2B82E014C2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19AF4D33-70EE-475A-929D-66A02163D7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12EF2CFC-B1DD-4FF3-8A80-38247554FD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8D1CAF19-73DF-4698-8587-F4029725E5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F9DDE85F-5257-48FA-BC6E-C239E515B9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8C169E41-84DD-4F6A-8AAE-E6CA9410AF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9A7BBC25-19C7-46E0-9029-07F85930F9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F3223012-BD2A-4EBE-9596-81FF5C7316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25D7433F-3CDF-4F4D-9FBE-431374215E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4790833F-2B35-4175-8C41-9333905E4C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A8DE3A6A-6167-4459-AD8B-CDBE655221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6990AFB5-75A5-4D9C-9BD8-EB979389D9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65C60A60-0DD6-4E98-A8AB-491A822C8C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55920470-3FDD-4FFA-B46C-BD0761DA67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4FDAC4BD-B1D5-4D38-A159-A0105CD00A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5943826B-E44B-475A-92C8-3E6F3FB853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49A5DF37-46C5-4815-9B97-A97E290166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C903762D-FCC0-4932-A5E6-C514550622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5C58D040-84AF-448E-ABAA-2A47CE85DB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7CA9B25D-CF4E-49D1-A70C-761201A48D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CB5F69CD-48D3-472E-9B1F-B0A921B9A3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8BB763D5-99BC-4B9F-AE75-42AD8FCDDE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6C8EF0EB-0203-47B5-B388-E0791DA757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8CCEE26C-2A48-44D7-9F10-85D31BD90A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E84DB6ED-7F0A-4737-B784-8D72E72902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DF0408B8-0A1C-4769-9DDE-57C9618465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6C652EC6-D36E-4C11-B787-AAE0BCB845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40BE1351-9E1E-449A-95C9-9C91849576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B589A346-5F65-46DE-A728-2E8240E1A2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F54DF1E0-AF15-484E-9C90-B8ACCCD52C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542E4DDF-5F83-489B-96B3-F058D4EF05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CA845DFD-29D3-43FD-B1AE-EF253AFDFD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799F0D36-4298-410E-9510-101F3F9489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19D49127-D790-4117-9038-73AB643596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A268EDA5-F6CD-4409-8B04-1AF5A97EF3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E09AF378-3BD1-4514-A187-8CADDA2D3D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597DA174-723F-48E1-9B3F-BC62A736F6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FD00DB27-B85A-40FB-AE98-7F077D0998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9E2CD900-71B0-40C9-AFDD-F8299BB5FD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6DA498B2-D415-4A83-ADA4-D6044CA2FE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CA640FEC-CC26-44B6-9169-15D026D1A5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099D9551-D96A-4751-820B-2454473814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3CF81905-DCA5-4293-84ED-65C7889E95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9EE966DA-07A9-4451-B412-F86323A531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2D1D7E04-BE0E-4B64-9427-C67C4A1D3C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83BD2232-83FB-4BD5-949F-F8FA8DC28F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B6F1C250-5213-4C79-BDC4-47B30FE110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A2D6C2C7-A1E6-4ED1-A4C4-29AC6F7A1C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D96B0694-8F58-4482-A9DC-A90BBAC339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7A856852-216E-4A16-8335-8A6E53FDDA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5DE6584E-53CB-459B-981A-2C6670D99C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B4AA2E25-63B1-4B72-9E06-A18A864275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86F38977-6333-43EE-84BD-A3A5D841F7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D5B6E89A-83B0-48EC-BD91-896E9373DA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3206D4CA-DC5A-4C6C-9903-A7959F29BE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23C9FA66-3204-4D86-8092-F63A851071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3FCF3D64-829E-41CD-964A-48EB1A4969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B779FB78-4C97-443A-9C41-BE0B92C48A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BE321A61-D392-4B6F-B320-5F5DFB51DC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3F8BC76A-28EC-4320-92A9-32D81804A6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5855B44E-53AB-4C3D-9686-5F757CDC9A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A67A8CBB-9857-46EA-BFEB-2273BFFA99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7A93F3D9-567A-4A08-963A-3664F483D0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AEB4811A-3EF4-4891-BE90-AEE3388031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D46CDF32-CB7E-499E-9E02-53E004844A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EBD91CBE-441B-4804-BD1A-71141F7B89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B94EA02E-5910-4DBB-A2B3-C444292E5A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8327DBC2-B50F-42B0-A56C-2831303D38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8F17F4B4-EDB5-4E64-9C24-BAD61388ED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DE9B4F2C-864E-4D6B-A3BA-82CE22300D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1FAA395C-F251-41BC-8190-5D0479B5F4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5C855D55-F2FA-4344-A3DC-B3BD24EDC6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3EF4637C-7326-452C-A5E2-EBCFC1D5E8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C1B10438-1837-4B3E-8758-E534D033DF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278D92F0-3047-402E-9897-FDEC8B9A3E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B320F3D2-CFED-4315-BFC3-969D5E3A7C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BE9E0EEF-4550-49DA-9B9F-D5CAFFCA37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2885497E-2E0D-4FE0-AA2A-8134F0D60B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4A90C377-2A44-47AC-9226-6A621E37FF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D811F667-1E83-4CD5-B616-3CB2E67012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4FAEE4E0-6512-4600-91F5-EB5D726940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4B39BA80-3E36-41A7-91E7-579404AA40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7A58F26A-8ADA-402F-8CBB-74A32F85D8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1D26D754-3D4B-49A4-B1C8-6DAA1E063E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DDAAE1BC-452D-41D1-B3F1-86D6B8FC02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7ACD1340-6890-401D-97EF-F4B3F380BC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2728182D-5702-45CC-B2A6-7DF29BE163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C129C2D7-16AA-43C6-B476-EA70039DF8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93F71D0C-50BE-4D84-8630-B3277DFD5F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5CCC406E-5F72-4F17-8F01-6CE4C61A14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95BE54B6-67B1-4883-A387-E9FBDA7515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B8ED2022-8755-49FA-8AAD-E13BA06B9B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47F58DA1-BA9F-4C4B-B876-370B67A1CA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BDF688D1-C216-46F7-9504-726AB7E616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10C532F1-EDF8-4E94-80BF-51D3A7D5EA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D329F5EC-944B-43C8-98C1-5D954A0526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CAF1CC61-E157-4455-B285-8B2A2E369D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854D3223-026C-49BF-BC7D-0115ED75CC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DF26EF63-1E53-4909-9D64-BC0B39E4CE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CC284208-7390-42FC-A632-4D2BD9A407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AAFB93B1-1FB3-4006-84A9-89A0BF7A70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1647D4CD-1392-40B1-8204-945E001CB5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DC0C6F84-67C3-41B9-AC30-96FCA77830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9BC3F736-CF62-4049-8B1D-023F15CC04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5C846BF8-4172-48E3-AAE8-0D46F5CCEC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0D6DDCC9-C982-4B60-BFB8-1E682D08FC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1BD6CF1C-DA97-4B99-BCC0-9C4EE98EDE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41BAF9A6-125F-4B19-AAA1-FD09B1E546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630BFD24-3AED-4EC8-AAC3-BA6C8140BC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AA6BB75D-6621-4DB7-88D6-AD393B82B5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8C3E16D9-2A6F-479C-BD27-E74E68E29A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AD4FF5DD-C94B-4DAB-91E8-7F2A3158BD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28755DBA-1FFF-44F5-BDF6-EBC347D7EA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1F30747C-D98B-4386-BEDC-2BD366A1A9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BDBF9F02-04D3-4646-B403-C2991A29E4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4076D4D0-B726-4C10-9BE8-C22BD703ED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EBD32F28-8F7B-40FE-A781-1826AF04D0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8FDD35C8-118E-4DD0-90B2-0E58146A1D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9B3E9D9D-5B6F-4005-B6A8-A7BAFE0A17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CD189729-5664-4AD4-AC43-E49E428523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A8894DF8-050C-41F4-806C-C1F95DDC0C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C2478B9F-D39E-425B-9706-ABF8D43299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FC00C54B-6513-4B4D-A6BF-C8F304A2F9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D4F781FD-876E-45E8-B7F9-CCA3BFDAF7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6AEADBE9-5382-4D9B-8684-BE88133210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CF6A2ECF-67BB-406A-87AD-5FAEB51ED2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8A697D83-52D3-4D95-86C2-7DEA95BE01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862AB9DE-F253-4E3D-9BB8-22768A7EAC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0FB781C7-A819-4044-840F-D87C3932AD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704DB2D9-A865-42BA-9F8B-D287D30202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E0A07AA1-D036-4010-B553-1B51B44646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FE96C4FA-4CDC-4995-8630-C2A3632EE6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9E8CC134-F0DB-441D-9EBF-31D851E8B3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8EB55B9F-B4A3-4F9A-9541-88590FCF13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C0892CEF-28E2-4BFC-AF49-3113D90FF6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2B28E03A-5DD5-46DF-BE4C-BBEA59BE38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B4FAFB59-0C2A-4F87-BDB5-08CD7A0CB1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3F1FF193-55DD-4861-B6C7-834AFF8086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523DD073-DA02-4CEA-BA2D-368AAF6AC0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333081F6-31B1-42EA-AC98-6AB7FA42C4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4B4B6E53-FBFE-47FC-A2A6-741B2F1EF2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24881575-7FF1-44AE-A4FD-D302687772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8F97A4A4-61B9-4629-9BE3-9BE89FD2A3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30B94456-9E27-41D9-88F0-D1BC56DA77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9B0A80A4-3BD8-474A-9FC2-FFC1827B3E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36980873-9C07-4249-B23B-26CB831FEB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779722A4-5DCD-41E0-99FC-0D806FFF5E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5B1A5ADB-4E4E-4F23-9FDC-82377B9F05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AF713FAF-F1C5-4BA7-9B50-C9F0054EE4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95238B55-6AE8-45B2-ACBD-44144AA13A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CED7219F-14A1-470C-AB47-04A2E5687D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71EBDBF3-8B66-4FE1-A463-B1D9CB9733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A093D81C-A86E-4EA5-819B-2EBE5E2B3E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BA0D60F4-9637-4EB1-BF5A-EC2CD411CF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489D0A77-3F2C-44FA-8BF1-9B327E5457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4B1B96AC-9B21-4436-9EE9-F0AAD999F4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05E97C2F-171F-4E26-B20C-0944FBED33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10002E66-6876-442A-AA1B-5BF475B318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BDD80DCF-EE01-49E1-A37F-263FD44090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FCCAAC08-3C25-49C9-A6A2-08FCF818E3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67B303E6-6ED8-4492-9F92-FEB1FC553D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C62AFF41-E22C-494C-83B9-8A3A4BFAB2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C56E638C-4E9D-4EC7-947D-3122B6960A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7DC32D10-63F3-4B04-B119-75F3F73268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54868405-422C-49D6-A289-BC2D2E18CB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CC1430ED-4505-4EE9-8041-3833D1C91F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815FA1F1-F2C3-4526-B4C4-74B9EF96AF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A0B49E9A-D2C2-46BA-8F92-331B60E83F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719C6B10-DA24-4CA2-8A74-A8ADC17024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F85FEF68-9CB3-4366-83BC-08ECAD369D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31694400-E995-4E6E-8FCA-8F542DAF44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F9EE81FA-1C1C-4A8D-A20F-8F3B16368A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4C2A193B-9E15-4508-8714-25AADC9C70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C2951567-6F24-4370-886A-641C3C7B1F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EB8E0ECC-E4BB-48F5-B1C7-D38197FE6D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CCB7AD7D-B1CD-47F2-9CE7-0E2EB24DD7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6A2647A5-2D45-4329-A17A-BCEB27CA7B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3EEDE70B-0672-4364-9E12-C227E1B7BB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059E8208-2E17-4FAB-9B97-DBC605064A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ABF54AB5-2592-44A7-A078-C4DE01BDD9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9921DD7B-8A9B-44E9-B2F1-2286195363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FC4059A3-CC05-4C74-B794-66387CC11C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66DF9D2E-A427-4849-A08B-71504CA3C0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1235149A-307E-4A34-B14D-9D46245EB7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FD943FF9-A182-4110-A32E-F445A52859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B59B9F43-2EE5-4BEA-90EA-AA2C488C32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6C895894-2B16-4FDA-BD96-E4D760E0C5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182F9A1C-D1FA-4FB8-AB76-18173F7B74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E628540D-9970-400D-926D-DBBC490EDC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BFC23912-CF4E-49B7-ADF8-DCA43168E2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25A84F39-C6B7-4A14-B186-25C3562121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09EA6F29-A3B0-452B-9AFC-6822643040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2E43C4F6-528D-4230-926B-A6F19B2D28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35D344A1-E99E-4600-92F8-2B3AA386C9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68E7ECB5-87EC-4FFA-B883-6F645ED53A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E138C6D6-8977-4BCF-9E4F-FAD1F6662D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F2708C7B-BDD7-4F90-B4BF-B5FC718E0E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8D55372D-5D1B-478D-AF7F-E4CEA36B8A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9659D77A-0CD3-415C-A155-DBFD643DA1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564EE13B-5265-4D66-996D-B4FB219C84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2444847B-8BF7-4ABD-B09D-FA4A145A40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2C606328-7716-46C7-9C9A-B2B4EE2B87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99A1888C-749B-46D0-8865-7A024D5538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CDE20106-76A9-4778-8EE8-6DA765B6F0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222C5F04-BBD8-4082-B417-8844079274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544762BA-7FF1-4183-8F97-C382C705B9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A5E49920-EECA-441B-8595-872FD8A443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1C1E4536-5808-4CB3-855A-4664BA8A4B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0EE863DB-08AA-4E1C-84FA-60CA8E3FF9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5A4261B0-1CED-4C93-BA38-76ABC2F40C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CF4D63DD-1188-498D-AA76-C35236B55C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44D6AC32-740C-486F-B7C9-50E4018D83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8353277B-3F7D-49B0-B552-3BA3C88FF5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59BE1FD8-F343-4081-A357-96A910AA5E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0F61472B-2D2E-4BC5-BC10-EA26816C0A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2202268D-C151-4AF8-A4DB-D78859909C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9EE8A4F1-EBAC-49DD-B384-5F1CA9563B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ABA1FFDB-7A2F-413D-890B-B8A0090BB3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4F947B9C-14B0-44FC-9AFA-4828AED92F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193A07FF-4382-4BD2-ACA6-5D9E94E5F8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25134FCC-14D2-4758-BE8D-47687DE0EF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39114232-3B81-4252-8A72-EAF02B4971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E6716F98-56DF-4097-94B2-60EB75155B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ACB09E4A-D02A-4969-B9FC-E29CB1F82E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F4EEBED4-F707-423B-B16F-B2BBAEACAB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FA6B0A62-0209-4FF9-9751-8ED686E2F5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608D77CE-DEA7-4482-A6E0-F7B5313AB6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F5D7EC93-FBD2-4371-B03D-ABC4135A5F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7E620F72-680C-4782-9711-87EDF5563F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8E4F475D-ED42-4E8C-A45F-B29EE94BD8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030222EF-6861-4039-AA9C-A91C414207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1DD4BB88-F483-4393-B3E1-05A1400FE4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6CE3E375-46F7-4449-A527-0B43D26FC7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FC38A4B0-ABD2-42EA-9BB3-383A4DF895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A46A3AE8-1737-4BC7-9B9C-B51BC5BBC9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16417782-DE37-447D-8BB5-4B040202B2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9C81A91B-5D4F-4088-99EE-CF6FEB9E61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576272CE-46FB-42B5-9771-742EB8E8D1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9FADC95C-C3C9-473F-9884-3B2AEC1B6C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F9F40E28-E953-4D69-8DBE-5AADE8DB73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7213C501-D0F3-4E50-8747-9FD3AD5A10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F40D26CA-343B-47FB-91D3-A7EE116A31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BFABAB35-C2AF-4A2A-92B0-76C929BCE9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24A4D113-64C3-4715-8CC2-0A21B94C1D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E06002ED-4B49-4FEF-ADAB-8E5DBA987E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B32B1FC6-E2F2-49A3-A476-F0B983621A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4583B520-B9C5-412F-A9E3-72D631C19A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9277163D-158B-48AF-A8CA-0FB356E857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45EBCBBE-371A-4C9D-8EB3-C818AA06BE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9AFD897E-DB52-4FE8-83B5-126E2E5BF4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64E8A46F-3A90-410E-AB79-F2CED1BEE9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A159B653-8361-449B-8362-FEABF29611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F3BC24AA-2DD3-4BF3-9C3E-67B1072B4B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2181056C-0AF1-434B-9A6D-C66E749895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1BC3AFD4-6194-4139-B8DA-8E9B770E5B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FBE2BB40-A5F3-4EC7-8877-8F241D09D4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E7C17B80-AFDA-4007-862C-A889D02011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DEF4F8A4-DE84-498F-9D4C-CB5498A7F0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85A3F38F-9537-4BB2-A802-655FFDA2E9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BCD9B35D-C38B-4A2B-AFF1-01CD7DC7CA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18423766-1D77-4817-819C-361B694363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8801F2A3-FC3A-4582-84D9-64E6E69515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BFD2A711-CA33-4E1E-ADAF-9CB12112AB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808C8FB7-398F-4088-A982-B5BE6A585D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9BF22693-73DB-48C6-AF91-3A1F55515E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D5B3BB2C-EA00-455A-A07E-37066263E6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C61F818E-DA39-4EE4-B280-0CBBF023D9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F40D0169-26F1-4B80-861E-1EA91AA8C4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6CEBEC58-B279-4ED9-B2B1-16F21831FC5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5FAC6BE2-3291-4765-8AFD-F35FCAF9588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DB4DF3E2-804F-4A3E-ACFF-A116565E4D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38176BF2-B6DB-40B1-A4B9-BB44E791EE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525213DF-B027-42A4-883C-CCA624414E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46CF035E-561E-48B5-A03B-5C30204A4F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8A8CF7B8-BD98-4994-BE59-EAB0B7ABE5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E6F51AEF-5710-45FE-9258-33E007E9F5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2BBBF153-AF23-4F97-9B04-8F34C069B9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C691C223-5B12-46B1-98D8-8CA20C0DBD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73E37E94-45D0-4B71-AA94-E570F92CD9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64CCD517-96C1-4166-A4F0-B5DA6B8FEE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B12CBEBD-4D39-4830-856F-8A4B9C9F47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A47D5AB0-F543-4598-ADB8-B95DD53E27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D1781448-B234-4C32-AF27-BA24D9F9EB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AB9E96BE-AAE5-4407-943D-9807B123E6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06ED528F-7F2F-4501-8AE7-D69056ABB0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DC952746-5F9C-40AB-A382-EF5DCD86B9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10C47466-AE15-4E25-857E-2689B4A792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CB74A96A-AD00-4B2D-AC1D-504A61AE65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2EAC2726-0F39-4CF0-9EB3-8CC5775E4F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452E9079-9B6B-4958-B349-1040C22D88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3B850DEF-6209-4B3B-844A-AE524C44B4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E5F62EB5-B278-4C0C-8534-BB551177E6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30926B93-6D4D-43BE-9192-887415EFB3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DA882629-9A61-42CF-A5D3-273D617EB2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639F55ED-3569-48B8-AA99-4FC8645202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7A519B27-498A-40CA-BEEA-8CDF2077A3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3AC3265E-DC31-41B0-918B-740B0A8062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BF7C106A-F7CF-463E-A36A-1908E3203D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34045676-7401-43BA-B1E6-FA10DF813F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A9C839CA-0887-45CD-A367-2790BDCB6C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D0869E68-7553-4A7A-8009-BACF3C42DC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28047495-C338-4621-A6C9-F003BA182F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CEA6757C-9F44-481C-B4E3-6BC4402FB6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0A5AE55F-EC86-4626-B39E-29ECA4D96A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BFAE876A-40A4-4633-8465-79794ADC41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77BE4E85-15F0-462D-B47C-3466FDFBBD9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AC101894-000F-4A8D-AF4A-6F61D0C88868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DF8E4F67-7012-41DD-B47F-91707DBCE0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EEA3FABF-ACB6-4584-89A6-662EE1A67D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8B640ED5-193F-435D-9A27-5C6647F53F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9D045A28-E3C0-4E52-8E1F-53ED659D80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BD711344-6B17-40CA-BB30-D67C79E329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8F2E16A2-4F72-437A-985D-51E1F2E187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F5794E49-0D99-45AD-8616-60335478A0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0682794A-1A5F-4704-B4FD-4C721744C5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B353015E-13DB-4AD0-9867-15BAF7CDB3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C941BB0D-606C-4535-BC5A-C677CCD34F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C99AAADF-9BE0-4CBC-B906-D3D1054AA0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C841BE0D-0DE6-44CB-8136-9DF966959C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228A8631-49DE-4F9E-9680-0843B9DF28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9FD1AA62-3E6E-4A6B-8104-E40189CAB0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E1BEE9A7-3321-42D6-A24F-4425FD4770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B797DAAD-860D-4092-8F81-5A64964F65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5739D7F0-94C0-43FB-BE2C-75AA96760B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9090801F-256E-48DD-AEC3-71C408299F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CAC2921A-FDA2-4F10-A4BB-37EA754CB3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0A9C642D-D116-4487-AA1E-DEAF1A3AE7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C36D4517-93E5-418F-85AD-3C812AF4E6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89A4C27D-E54B-4A64-B5D5-C47BC83EC1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05ACDC6E-FDD3-4424-9621-16D26BE35C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7B283BF9-0965-441A-AAA0-CAA969E05A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C502E374-F312-439A-8696-A7FF852455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528A5F19-DCAA-4A8F-92DC-FAD51D2677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2A6AEC8D-6262-4650-8BB1-38652A1B63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2DC0F8D7-6440-42DC-B8D9-3B40FBFF31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CA3F2510-BF19-4D49-8424-606F23D964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14D0F276-9976-456E-9597-06B1FD048A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5A53E429-D106-42C4-A657-A8E8391498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4323FE36-3A3B-49E9-895B-AF5E956CFC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03632EF7-CE80-450E-AB47-80F235F641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C5E21D53-7693-464F-AFB5-CADC62B856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786526A4-34DF-410B-A2D6-9A0A800545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6C57B8C0-9182-424E-B22A-4DBA7ABA6A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FF28E122-B32F-4153-852F-6F9BA01098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AA0E0868-72E5-4ECA-88EB-F80291786D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FFD2E641-80F0-477D-AF0A-5484B3E04A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B6A3CC41-5ECB-4C92-ABB4-0A270511BE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1122E1DD-B299-46A8-A829-C23ABDDB31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F8096BB5-69CE-443D-B3D5-0BB021C5E7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B7C04C41-21AD-4D38-9B88-487CD2731D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C48C373C-81CA-4E02-BADB-E896743E96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0CE857DF-7D74-4284-84D0-0C02EFDC65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B60DA4FA-2856-423B-BEFB-F5EAD06A0B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D6B262E8-1366-45F1-8A1E-C42B2FD867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2E471483-D273-4FEF-AB42-7D6FB92FBE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2435C9C5-BA9D-48A1-AB8F-C0F66023CA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B8D451E1-ADF7-417C-B219-CEBB8D881C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4A59E459-97E4-4D62-A23C-B33D37270A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D01B501D-1913-42CA-A94A-1C4BD64539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C9DA4436-629A-4189-8815-3CE5A6749C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7100A5CD-653C-444F-B0F9-3877D89AD6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57D963C4-2040-4969-80D9-76A36EAC3F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9D404DDD-1459-4E2A-AEEE-9E3E102D0F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A73BF2A6-CD35-4E49-943F-9A9F5FF5F6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8B4CA3E2-7C40-4B82-8EEF-3BD403EBC5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D9E6B4CE-1CB0-4574-A55C-CC461F485F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F0E81C1E-A461-4302-8DEF-CFD9A3FA97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9E0928EE-6B13-478E-992F-519C15C0C6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70321FB2-5F98-4116-AFE0-0F6D2F321A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6A6A5C07-3139-4BE1-A481-CDB0657984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496C652D-9420-432F-BED0-43C1FD6019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1AE53505-4298-4371-975D-E47BB0AF01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381CC27E-2378-480D-B6FA-A79AB24455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F265B603-DA87-49B9-A258-1BA92DCEA9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F6F9E53D-6750-4C2F-8672-B0D3778F45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AD6880EA-5E4F-453A-80D5-DD6E62CA3A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3AB3BABC-1219-463A-8DBC-0B31DF50CA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EFFD2572-937E-451F-959A-23786F8066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B5936012-2886-4EB6-A7B9-2E744DE766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C8E37BF6-8319-4990-9148-51881378DC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9F4B967C-AE5F-45D8-B1E0-6A91E96D05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FDE783D0-6A8F-43DC-A922-FD389A91CA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2E2458BF-679E-49A1-A325-FFBC7064B3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EF6F546B-684D-4C73-91AF-CEBEC59D35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75541B59-ABF9-46F6-8A16-458F335C6F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DF310E97-4801-416F-8C78-9F9E5CEF26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C2E17A45-EB55-41D5-A8D7-43C42DBC98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E39C9096-B17A-43A9-BBC1-2234100971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953748FD-F238-44DB-B5CD-D5E81E695F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DB1CCA59-0136-463C-93EC-05E1FF5E96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01A5BB30-843C-4DFF-B1C0-E5930DF557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DFC3AAC0-2F28-451E-B6F1-B79BECEA16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EFBAB22D-7187-4375-864C-0E2F4EE2D4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CCE4E957-13AA-45C9-9D9B-3E91098A1C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DE6B4A08-663D-4B54-998E-B2ED837F64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D69E991B-23A3-4AB8-9642-9E0E3E5D34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05D47C0C-15B4-4974-8473-10A22DCC69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2D5B9B7F-4214-4E22-9CA9-2B4E0B2D14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2ABEAC9F-8D56-4822-8906-BC26ED392C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B86B4508-6FBE-4E3A-8CDE-12BBB48A47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A5FF3EC2-240F-4B26-97E6-18E40FC18C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12151FCC-17CB-44B4-8689-143E3E15B3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DA52846F-C3E6-4752-9609-37886A6EEB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9A4C20FB-F99D-4C91-8945-E7059D3F6A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4B818CC8-7566-49DB-94EC-AB9D32487E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9700D7DD-274B-4C98-B5E4-8D6580744A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4D594BCF-E826-4059-B818-F2F6C67B9C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3C0FF394-7BFD-437D-86C8-4A41AB8ABB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4BA2BC87-D8F7-4345-B66A-70B541A03A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6C71E9DA-9DA3-4236-B634-627652EB4A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67691B12-003C-488D-9153-EFC2329498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9AE988BD-58F7-47A1-BDF0-D354FE86B7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B04F9B44-5BEB-4DEF-9139-E09F6A73C3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C6F7B515-DB23-45AA-8515-B1FF22DFFF9D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7A056CE7-8498-4D31-8B7C-E59641673E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BDD033F2-2657-4DA8-B560-893C0FC318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C89D5F92-9778-4BF9-BE0B-107EF22E89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C9AFDD2F-77A2-4A79-AFD0-0991E3DDE2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A22D6EA2-FE6E-413A-9C6F-878F2E3928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4940CB9F-79AC-4A86-8ACD-884406004D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F1D26626-03B7-4CA7-9C9D-7113A9736A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A7AD96E8-D8F1-4CEC-BEC0-CFD592A5A0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FE041218-C47C-4961-8963-D0945EFBEA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39325703-D98B-4E3B-A64C-88BAFBF802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0CB2EAC8-D551-4C76-B6AB-96A5D5E7A1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09FB242A-D631-4FBB-9071-FCEAC25B2C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0019B5CB-757C-4AF5-8A9D-BBE18D9C14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BDAC2D57-43E7-473B-9E12-3126D183FE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E83C7E5C-EA5D-4BB0-903D-7CDF60779F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DAE395E9-2273-436D-AEEF-8A1016C235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8137E8FA-6F99-4E96-930B-A67FA7A475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6DEBEBF0-3956-4EE3-A5DF-AC5FD1C4F2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AB961645-8425-44EB-B44F-2D3B793241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099D59B9-A966-4414-B5C5-CF714F12AE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DF310982-DADF-4124-AEB4-842DC9CB00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3AF26814-4DFD-4098-BEE7-E015776D67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DAF024C1-0F3F-429B-9B77-C57451D36B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39B4BFD4-ADBB-4D02-BF01-97173ED467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C0018DCB-CD10-476D-873A-C765CAE414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8CB25E48-1DFE-4C06-8E89-4EE8A1A22D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ACB44C77-25B5-450F-8D91-89B15AE044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239C8F77-BD30-44D1-80BD-56C49A78A9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4E120F35-17F4-41D9-9295-155EDDCF33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42E44E7C-64EF-4731-9F74-05ABC8BDD0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3D0E3DD3-486E-42C6-BF94-CD4D47EE06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5EC9EDB4-291D-431F-96F6-15FC86068E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B2F102DB-855C-4B3D-9D96-60B7CA5531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8BF52BC0-ED0E-45DB-9E1B-6B2E4B84B0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8E13D199-7B82-40F2-AE3F-E74B6D27F9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5CE5DDAD-7995-4177-8134-9D690932B4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32481894-0CD4-41DA-B07C-2821357C2F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08F4F949-1FFB-4427-9E6A-E10E7F0BA0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CBB7D4CD-A824-41E0-9F69-FB5EDCA6E3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48EEFEB1-5088-4B59-B8D5-99BBB6A419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ACCB5CCD-DC3E-4ED3-9790-B1B8518AEE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D3DC5C99-7863-47E3-B368-EBFAF521A2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FDB8FC0D-575B-4CE0-8B9F-400CEF72FA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2DB1EB28-ACEA-4E28-9A8E-A3C1023EA8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D3159D66-3630-4A7C-AA0F-BEA9E3624B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F3417BB0-F961-4519-8988-0836FB1976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E2A47619-E2A5-40B0-ADB8-44FB20F2E0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7AA612D3-35DE-477A-9D9F-CB9CBCCC8D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D8EEFA4D-2A4B-4E75-8A36-7C8504571A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DA014F88-5792-4097-9D99-475B52E48A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3AEC35D5-D931-476C-87BB-55E57EF109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020467A8-F7A2-487B-B7A8-9568A6AA31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5D818705-16CA-492C-A558-57FF7E6EC1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BC3EF845-EE21-4BC4-9123-F1620B5A52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06E6B5F4-1817-4A2B-881D-166021CEB8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8EFACE66-E567-467D-AD3A-641B43EB87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85637A6A-3992-4068-BCF2-C371AD5EE4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4629A24C-62E7-4574-964F-C15E4A7B3D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7E6ED327-1E75-4A7A-9472-2372A41100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8612F300-6C6E-4F0D-BB40-8427656506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BB6DE0F1-7D5C-4E1E-BC0A-1BA63BA99F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A146A4AD-F099-474F-A91B-85923130DD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197D7A5A-231D-4A37-8B1E-72D86E1C09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C09DB71B-0420-4296-A1A2-3F4D0896BA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7222A2ED-8DE7-439D-B4A0-02E1E3CF92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1C74AABE-4E3E-4F04-BD1C-ACA1691F5A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0EAA219C-947F-4DCA-BCAF-4841F00D91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47B9A98D-3478-4248-81EC-5A96D6AB59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E622FA95-879A-451B-9698-D590F818CC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9583BA95-DE9E-41EF-A4AF-E89FE4B3C0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D3165CFB-3974-4965-9B51-6AFC3CDC1D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679CDCF6-1946-4398-9704-32A3A7E170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9D705C93-9F5F-4ABA-B3BF-FBE3BE3A3C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8245C566-176C-48AC-812C-C7D53BAFBA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989F1A16-77B1-40CD-89F7-DA71E87C20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07033D76-DCA2-46BF-B9C8-DDD4D84A1B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87E4520F-EA46-4A6A-B20A-04AA0A9006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5CA9628E-C562-4619-8A23-952E7E4BF4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8864445A-E56B-48F1-A426-116553191B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0ACA728F-EC7A-4AD0-B159-46A521EE2A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ED4056D5-2AAD-4E7D-91C1-F6DB1DE498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04B4270B-76C2-4123-987B-3DDAA1E2CC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F63755F5-E8C6-4E51-99E4-1703A001D5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A17A9F15-0611-4C66-B48C-413D76B7CD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D21A002D-3BCA-4C57-9925-996F051DAD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BCAC35B0-9158-44CF-BBD4-31AE9BCE16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DE6F755C-970F-496F-AD5A-4D00D6612F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F6E1D63C-6A39-46F9-BC53-7B3E734862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4CF4596E-8E20-4DB4-8BB9-46DC5A7A44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1BD346D7-0ADF-4793-A9A0-F1DB421B8C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9165B58B-FE5E-4E23-9558-B7341A9F16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86384D07-BDB1-4287-9EE5-FC1A818CC8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706D23BA-70B1-42A1-B44F-6CDFFCF636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2BBD9306-CBE1-45C4-BD48-E3E5299C4B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8B77195F-21E5-47E5-BB03-4E32EEC3C6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E4D6EE83-9009-4700-A49B-C2087B60B2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ED755287-5DB4-46B6-A603-5DD04FA4E1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28DAC6E7-E32E-468C-8F77-1444E3532F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28CABF99-D257-4FEA-869F-2FBE8CDF4A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9977D956-5263-440D-B60F-0499C8C042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5B1A2B0B-0764-490A-B13C-BFB6E03AF3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A625CA1B-D927-4ABE-B526-7172AF5A14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745E09B0-76B9-49B8-B91D-8411A24CEF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919B3FE7-788A-4C97-8355-71B5C5A61B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7340B3F3-78AA-4FA0-84F5-74A2D18A70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2C408FB5-43F4-44D6-84AC-C098A3597A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680FEA08-EC72-42FA-9C32-78AACCF10AD5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036C3651-6B0D-4846-91C2-650FB4538D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665C2C87-274A-4A03-95A5-B0AD9C885B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D37637FF-A852-48B7-B6A4-AC28184BCC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ADE6F826-0347-43C0-AED5-D6D8A622B7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570B02BD-00E8-418B-A340-353204EDE9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77C46285-66C7-469A-835A-A3D89D0872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74FD1B9A-9AF3-48FE-B771-4DEDE0D19E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0091DAEC-FFB0-4848-830B-F696A1F158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17953458-7454-4A00-BADE-FE5AB100AA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6BBABA03-9B07-4E4E-BFBF-F0E91E9759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EFB27EEA-8DFD-4C49-9B5D-A31A271415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4CC5CECD-CCA4-4636-8FCB-0C38CA6558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F0CB2D96-A446-4655-A061-8C47C55479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DE3D5EDC-6245-4003-B6F9-B826411CA3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251A0AF5-E6DC-402D-A52F-4781B36396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81773F6E-CE6E-4A12-98C6-F8868C78E8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7AED296A-CC16-42F2-96E2-789D8E69BE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E4656D0F-2A45-4B8D-8609-F000042F86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1C7D81E2-4AE3-4B8E-9193-124A0DCDB5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6608DC6D-4B75-42D4-9528-06E898872A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A2DF1DA0-BE7D-4C37-A664-27BA28AA71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B0C10D41-9298-4D5E-85C0-2FD1F568AF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581409B5-4FDB-4850-A11E-D499002C8B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2EE199A0-B296-4346-BE87-D402311161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E9C03E50-5E8C-46D2-908D-9652DE923F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65F0F2B5-C95E-4CFA-830E-DA12A7F59D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D20CC9E3-FAB3-4CE2-A037-62ED1FB380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39F53FCF-F0CE-4200-AD0A-7D05384C82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BEC3E6AE-2801-497B-B388-2E91642AFC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56AC0E84-D7A3-4CB6-BD77-F088074B6B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26EE5AC2-61C2-4ACA-81AD-DEF1AAA71A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C3047A50-EDCC-470B-85F5-FE1E1A1FC9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24A2CBE2-F524-4559-9B14-80BE974E3A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3652DC41-326A-478C-ABFB-11A000889D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65A23B69-C12F-453C-9EAF-B24D7C29F5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2F50F766-17C6-4651-BB81-8F7967F969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856B065C-890B-4F7E-8B7C-32673C4134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9CD88F94-5034-4D0B-86AE-0DF0CABF79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9BDE5042-45D3-471A-89B0-55D3E3B1FD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9F2FFCCD-09CD-4685-93C3-DC5AF57403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FE7A508E-8A28-48F9-AC9A-4D9A0C83AC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AA87FBA6-753B-4052-B942-1A3874B7AE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8D8C42A5-EB6D-458C-AED7-048A43E95B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302C9739-276C-489D-B9DB-1C365488B0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0EC37496-6255-4D62-A6B4-2EE37A4637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72BBBD6F-DB66-4DEF-96D8-B71EBD8BD5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2CFFB408-87FD-40E8-B03A-3C88F51A42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44C7A68E-C686-4261-89AC-F48D995492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E049ED01-1910-4AF1-9A52-B99C667058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79D9A8A9-E6C6-4AEC-9BE6-0D91935A41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32023F60-B114-4F54-8B96-0C88688DFF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8273E579-F406-4754-B410-5D5346D5E4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E9FFB67D-0860-4BC3-874A-F88986CFB5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96F71B56-19A6-4F2C-9921-94B885518D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53EE2CBB-9170-4DD0-B2B5-A60134CE9E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71156CFB-E86B-4211-B53F-25BAC4EBCE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DA81C436-CF4D-4896-AB4A-8812102A7B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3D30252E-3908-4F14-A2AD-F2C57CAF7A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BCDD2CE5-DA09-4A87-AB61-B5D3027CC4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1CF3188F-4FA6-4F53-BE88-0492102A1D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69AC5C33-03B3-433F-9699-A738F6CAF6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155D5922-A022-4045-BC56-A689CEACA9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452DCC48-C97C-4C59-BE81-564168B270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E8AA3B8F-92FC-4C31-B01D-EA445854D1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1398D3CB-051E-4F83-AF6A-53AE6F9060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56E26CE3-26EA-4376-8925-F0D90BC79E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DC54DE68-B0B8-4760-BE9D-DE51EECE27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2E5A6304-0F0A-4A96-B29B-F623AD1AD3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F87EE1B0-A67C-4E4B-A6D8-49E45F91B3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0DC205E3-EC10-4A45-A2BA-171089906F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3EEE3278-126F-4D67-9D4E-28BBCB8374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CE2F47B3-12D6-475B-B93F-BDF9D2EFD5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E5A29759-75C5-40C9-9BE8-8E09767B96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C3DB8EE5-3EDA-46D5-916E-7AAF4DDAD8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2EB051E4-BDEC-4F26-9D5C-89736443F4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1159962F-273A-48E0-AEDC-8C1872431F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F8E3D919-D649-4EE4-B920-B60BF486E7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6ED1949A-92A3-4854-89B1-850B95400D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ADB2D9FE-0777-4C06-8144-D49320F850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87B3E7F2-8D49-4BA0-99A3-71377F0674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F2D0FDEB-1953-425A-ACF4-DBEE3276DC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0A245AA1-812C-45C1-AB9A-1B6438AB7D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690B37BD-9C44-4429-80E5-BD365B04F2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AD2A08EE-BEAA-4AA4-BE7B-0CAF227613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26643E84-2620-4E15-BE46-D3EEEF4A11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A8FC5628-61DE-4AD4-B9BF-BAD7779F63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537040AF-6D72-4A6C-849A-9261E4F7AF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61F96555-44B6-4EE0-804C-2858D52A1D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A103817F-7464-41B4-AC3F-67E7FD0868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1ABF29AA-6EC5-491E-AFA6-8A9BFF87AD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DE007DC1-6C49-426B-9A6F-C3897B86BB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AF0DF006-6CAD-48EA-98D6-3EA4DE1865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6DB497DC-26F5-4C2B-B143-75C7B2F19D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3E57C653-905F-457D-85BA-DB274EAE95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ED1A1837-A777-443A-86CE-567A7CBADA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0F2C74E1-359D-4B32-B33B-2DF445371F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20EE4DA6-E0B2-4898-901A-02AB1A2B13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26D41BDE-99D4-44E9-9D5E-D7CF946BB5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7D03D8CF-8137-44EC-9DB9-6689A3003F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11CF73DB-5DBE-4DF5-BC90-516DD80B5F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1F857E73-AB04-4BFD-8229-B59EFFF9FC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CAA7E47B-C9B4-4C54-A48A-77EEAC687F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1C66E649-9DFE-4E30-A2FB-6233A9B11B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05E57DF5-8C74-4C2F-A09B-43352B50ED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C4F15B41-F6CB-4152-B184-137E7B86F1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1049A4A4-3731-42F3-8E64-FA59781994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25A422C6-0877-4195-878E-5033D7DC8B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865871B5-297C-4E8D-BC02-45F611132C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41981E95-53CF-4D05-ABC7-5A184A4AE3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64677653-F081-4F6F-BDED-4A6D8035B3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BDB88BB1-B7E7-47B8-B9EE-55870AEE8D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EA15C6CD-94FA-4669-813E-681429A101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9053D8E7-168C-418D-979A-9423746D2D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72D06A63-1C29-40D6-989B-1A4870EBF4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0130EA7D-1B81-4F69-B9FF-7E7C03E248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B06FB7DC-98BA-4F4B-B4EA-97FA5D5B75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DC865BBC-97B8-4BD6-8FBD-7555F87A17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1E590CEC-3DF8-4160-833E-6A87C58F88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B26C35AB-4944-4B46-ACEB-B0419619FF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F5F6B884-FB21-42FC-A773-7FB7D6BEAB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9ECEC52D-CA26-491C-A3C7-904D75A0D0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7D20FB88-FF5D-4BA7-A15A-838BB29CFB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081D94CA-6B6B-411E-8E37-A0DCD1D66A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383079B6-70F0-47A4-BBE8-F39FEC014E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478ABF60-0404-4E72-88E3-E7C5B62D3F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20BAF567-E26C-41B7-B1E9-BBDCA94F60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A5DFAE9D-BB16-49B6-B8D9-8D7C9F79E0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AC11BBF5-9CDB-4330-9D3F-1CD8DAFA60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40A46612-FCE2-4552-83B8-06A2DE68DB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15C6AE36-709F-4888-B5BD-CB7A4C794C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0279C114-C81E-48F5-8CC8-493E20DE42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CD52B61B-54DA-4232-9ED7-B660C7D8C7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B7942472-449F-4CA7-88D5-A487B4186F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D7C3216E-3D31-4CBC-9619-0DBAF156A9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785B8995-98AA-4282-AD19-A9E08FEFF6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A81F677D-50D7-4870-B471-76CA053C79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C87E91BB-8C41-4D4F-BCFB-1818D6D661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7D096126-4515-40DC-98C9-BA80AF928B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3D31D58F-8A0C-41A4-926D-5A74BC03B6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7F6484D2-06A8-4AA1-B9AC-041CF2EC90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7F1F9778-717B-4470-9BAE-09967FB217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784D98E4-52B5-4AC4-B5F9-5C4555FF95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B20BB2C7-19A8-4A4D-B83E-D0452B7FBA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0AD7BB03-4FC7-4EE6-9F62-0D1F988D42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FA1F3940-B06B-45FD-ABAA-630A6C2F4E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A45EA4C2-102D-49EA-8D2A-E0073AE7EF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98A94D10-CDBF-4E98-A9DB-2DEF3CA2D5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8C760C70-6B1E-4D02-988D-3E671425A4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171E2795-E8AE-4DA9-B575-4513CC2EEF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69CB981B-B12A-4313-BDCD-710EBDE7E0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3B64F84E-30DB-4653-9B29-1F0BC60ECE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9B533FC4-711E-4B61-8EE9-4BEAA13FEC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512A4D40-9D5F-4C00-A525-EFEC664745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7F501992-4584-44E2-BE4B-037108ECB7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A2A51392-B1F4-43BE-B16E-C0419DA553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65BEA612-356B-4C18-BEC7-92C69CDDA6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6C502C42-568A-4F9E-85F7-7E56B33F4D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561230CC-1A83-4788-AB83-6D5BFA24D0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69B9A283-D5F3-4AF2-B5DB-B90DB05149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B7789A8E-4323-4E80-A096-C45528BF42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ED5B67A5-BBAA-400D-8621-C0FDD41E07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009E6EBB-9A75-4830-A674-348DFF2DA7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240448AD-93CD-4B61-A190-2A560F1DA5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4F754671-EE89-4FE3-AC6F-0896FE8E67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10264081-EAAC-4276-A84F-86CCB39202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CCA3D2C8-39EA-4EEA-966F-A3F3630DB3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F2607630-FB82-40E6-9EAC-18958B70D7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43D4E8AA-3C4B-4FF8-8A59-3ECA23CC45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5094A9E3-192C-48DE-88D5-844ADC0399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73ED8149-29A1-40EA-8F4E-B1CE30B519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39712D84-8459-45E9-95BE-025B454D5C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45D6D115-3D4A-499B-A1EC-80DAF9F6F3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104EDB68-E92B-44C5-A99C-84F74C692D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22B60DBE-FD3B-461D-91FC-0E98412E86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70867788-8EA2-4188-8555-615B5F1E46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DFE4E140-10DA-400E-AB8B-CE47EA4388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A848EBC2-C78C-4129-ADF1-51DC154489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7F89A2A3-461B-492F-B62F-5D2E518C5C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E333ACC4-07C0-4FD4-BE8F-62C291F55B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288E51FE-D03B-4B8A-85F3-E030D80B75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4997D83D-D05C-48CA-8444-5F7840249C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5836475B-EF93-484D-907A-1978F169EE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A02D4539-5E78-41B8-A550-5F4E1D99F8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630D9177-CD22-45F6-B370-B06771DAFF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DA4358B7-50FB-4D42-9DCF-D475290282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0B56D379-5B74-4A7B-AF53-4191F1FCDA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F5A73506-E3A7-4190-B71A-CAABB09E52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3CAE6B1A-093D-4623-AE85-D10AF6FAEE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AF9AA2B4-5BE8-4027-89D7-B9F97E6D80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84EB2E4F-4874-4D8F-B725-1EA38F8C6E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5169233E-41A0-4037-8EEA-82B356AB23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1447610D-164D-44BB-9314-5F20284D95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2DFB2CC4-A0E7-417D-B815-F54C07CB3B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0A470873-FD8E-40B2-B87E-B6551B721A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C325C65F-B613-4214-92A0-A0A257A4ED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7C11E63D-72A9-4FC4-ADA8-95017A3EE7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FCBFD980-6B81-4E2E-AE98-FF336BA518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582CDAED-F96C-43E5-BE85-A88BA34E5F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CF70CC94-AA29-49ED-A390-7ECCB3860A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8AD9656C-011C-4C20-931E-AE411AA474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F5D679DB-CB5F-4D12-BC4F-70707E98C6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E63C186C-2EF5-4BF2-AA04-E01655FC9F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A77362ED-73A9-435D-AE9B-CC4AD1C2B3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A1BCB55C-159C-4278-8C99-C269BAE91F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89177435-F04B-4F51-9AC5-0E096B305B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5F920371-4E13-4CBF-A16A-3C0FCF54D2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8B247082-44E5-4AF4-BA9E-0FEBAA6105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C7F77C81-D3F2-4A87-A343-664AE763CA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ADE3613F-6112-463C-AFE4-4ECD102A84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D9D5C888-7958-44FF-91B2-A822042AFE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FD289B47-D7A7-46A1-ABDE-45737FAF5C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D5B8C68C-2F9D-4A59-AE10-5FA6338506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924AABF1-349A-4A8C-8A04-C328BB85F7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691C95B4-018C-4B33-B729-7E87C12A95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AB049A5D-FABD-4AE8-8F98-BBA4E400EC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138E8157-F512-4EC2-B615-1BE6274B8B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D4337678-78D2-4C1C-8FCE-2201040709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BB7DBC2B-9C89-4147-A9B1-A207982AAC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79F36A64-ADD0-49C9-8D4A-A903AADD82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FE9AFD23-E03B-4CEA-973B-C73662728D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6FA5E6D5-4E26-4FAE-967A-E32F2E59ED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06226EAB-7B06-417F-A8E7-6F74A64472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C4210CB7-A2B6-4C23-951D-F0646E04F4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1A18E52C-4581-4826-B93C-33E3DA5AE5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2C996C56-C24D-43DA-A19C-6684ABFB2C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2BEC809E-CD76-44B5-B8A5-7D9C0FBE6B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31C5E0C0-4D80-41DA-AECF-C2FFDC3B45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71634AE8-2749-475C-A1CD-5A62432D0D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1A5AA2D0-5080-44AC-83FA-F89C7CF7DA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15C3F380-CF46-4158-91D2-BD158CBA88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71BA6480-46CD-4C5C-B21C-AA0B37F9A6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519F1099-35CC-4157-91B5-22F3A8BAB5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E50A5063-2E68-45BE-B2E3-6182F3BD05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9E2AA775-BD93-4B24-BB31-83038B1868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4EAA36D8-1F35-4BA4-9120-524A8FDBA0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B4350509-2AAC-4FE1-A341-D2E5842119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CFF5C455-8470-4038-8A27-5412155BC4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05794114-CFAA-43EA-BD87-F00E800E6B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F77D24A0-4236-4F18-85CD-5B4F28105D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8A663605-54DE-4921-B510-6F7291E724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EF3E30C7-9917-4119-AED0-2E0E233A39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61934F1F-0486-4115-B703-0F2BB1CDBD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25B60FDF-8632-46F9-973B-D6352ADDDB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951B09E4-9B5B-42C7-A4A4-A2A49FFA6C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2D582D81-506C-4A1D-BF35-DFF5111A4C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2001FD17-E976-4A79-948D-B5039F2A97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A407BE23-82E1-4741-8F53-17155DA23C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FF63613B-D3D6-42D5-868D-DB8389D0B2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4376D33D-A1E9-4D4D-99BA-53C947DEF3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99147C54-D76C-489D-B696-AEF22FD7C6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D236D1A7-A305-42FB-B0A1-618B524286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15290894-A6AC-4851-97C5-BCB5E4C576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DC71517C-68ED-45E3-860E-7CB82975F9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A9973C14-3A62-4F35-A158-0D6DC450A3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A044E3FA-8663-4B52-9F34-45DAC4F3EE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719457C9-E807-4CBB-AE62-DF26D0B040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00DD88C2-8D57-4104-97C7-C9AB74E382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A8D0EE04-5570-4B67-924F-B0D79850AF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9730D81A-DF9E-4FA6-88BC-DF7437192B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B3D0FACE-4F78-4578-B8F7-8C49D76206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EE5AC134-313C-492E-B5CD-08FC605284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B20779F5-19F5-4C0A-9C55-02299980AE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4B1DB63A-D585-4A14-B343-D2581638A7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37C36791-EDEF-4BEA-9B89-F81B03B0CC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A726F344-0109-4C2A-878F-EE55A719DB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AC7D68D5-00D6-4329-974E-FD389C8508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1697D826-075E-4FAC-AEA6-87BE53D7CE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E462C759-5557-436C-B019-65733992F0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4EEF5147-A9C3-4645-819A-58965D810F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CF166C95-AB4F-4C0B-9E55-5414E6A172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1ABD03F0-984D-469B-8840-105BFE9632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0EBE9160-26FB-4319-A042-F498EF9454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036A176F-67E5-4A7B-A49E-B990B0E52A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7FE4EF57-684B-4E15-BE86-AF04940BE7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300AFFE2-CA3B-46DA-AD43-30CCBFD0ED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E4E6FF22-D553-415F-994F-9DEF410DE9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C47EFEE3-699A-4EDB-B954-7C56A83DD3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CE120B87-AA72-450B-A820-4F3BD5B42B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C7AEABDA-8799-406F-8FC0-9E2F0F8266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6EDA6733-AB8D-4D8D-8868-0BE81DCFEE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A3139573-19B1-42C9-8966-55084968F7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FA29B39A-F751-443D-BC47-E8E1864961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E35EE0AC-529A-4C80-A177-3A44CA9376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B9E1E361-CA99-4273-997D-8B17292EEA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512806F4-6A39-44AF-86F3-21F53052E4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F78B165F-BF2F-4BD8-B05D-EFA1BC236E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6DD371F8-B0E8-4889-A36B-E21F2776E1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AB2426DA-0F02-4ACF-9698-54FA4D41E2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1237094E-D12F-46FA-A2BB-7DA921C1B2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37DFA755-3CB7-4A39-967D-ADEE07A71E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ABDE6F0A-E4C0-45E5-9DB4-F15D6586C2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EE664F29-5009-4EDA-874C-3BC6C001F3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B59C9D40-C145-4B93-B390-83969CE2CE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AC33D3D5-F0B8-4859-BB90-E00B9D335B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8128BBA9-BFE7-42B4-8F92-A56FDDA28F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F5EC9B7C-09A3-4DE1-8806-18856B4E74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7DCB0677-B77B-47A1-95FD-0BCE544D23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70282BD6-2FDC-4D95-B37A-0F10ABB1D9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9F2B8192-37C7-43A6-BE68-F7F8709AAD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A8F09BE8-ADB3-4AD7-801E-BAD931413F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9219F378-13E8-44A1-A537-93BF3C648F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F5F0B6CD-0EED-45CD-904E-9040DE82B2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71BE6529-1BE0-46E1-B6D3-1A19F06E08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F1871289-CEE7-42E6-BFAC-E691066DF9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9D08B4DC-6860-4FAA-8707-D36A4A1B5A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0DC718D2-6512-4781-A04E-396595853F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993CEF13-15FE-4F55-A6B7-F199373627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34F1C836-B35B-45B6-8DDD-644673DE69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2520828B-5CD6-455A-8150-D8647EEED7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9796F85E-C9C1-466E-8C83-41A3A65DFA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A3F5A733-C457-469A-AA48-A5E953A87F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75111B76-2DAA-4C38-9F0C-16F5EEC780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ECE5C986-470C-467D-B65F-626242E09F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FEB7F423-5FA7-4C73-AA69-D5E9BAD80A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AA0812D9-828E-4C44-8954-7A9F95749D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4BADABC8-3D5C-4958-BEAD-675B486570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3B3CEEC5-683A-4C34-80BB-9563078C809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BD47CE41-0D14-4A62-9ED3-699E583A89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FC6B2F1F-7549-4A49-B55F-858495AD09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857E8440-B257-4CC3-9CCF-795C3BF538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BE4227A9-B01A-4814-B376-37108BA827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B4EC8B12-EAB3-4762-B7AB-0DFD233189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48C6711C-6438-4ADB-9C9B-69A0C57609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27621936-92A6-4BFB-82DA-4764669B89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A8C7C42D-C8D4-4C5B-8F28-421847EA9A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EF9087A8-C1D1-42B8-81EA-C086531BF1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0EA250AF-F5D0-48A1-82FE-630F7A9BC4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4263E874-585E-4A2D-8EF2-BAAE40FC32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89350AF6-28E6-4E88-8F0A-EF883B53BB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98054D2D-8DEF-4517-8F08-9F5346022B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5F9B5E40-B309-4892-BD16-DB41F33E5E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CD95B995-804A-413C-A8D9-AAC52A9815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FEF7DD11-482C-4DF9-9C60-3A9F55781F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6F4F1266-AE19-46A1-8474-1A2FA6B4C6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702EC63C-EC24-4C17-97DC-A1311990B4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C7EDF5A9-00E5-46E9-BD79-2AED9AAE89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17AB2D43-71DC-48CF-82CC-D990E4EAAA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8BA729A9-E46A-4D9F-B6A2-05DFC329C2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B2741448-E6E4-4376-A1A3-62FE24D3C3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5DF2C4EE-A366-44E2-A292-5796A5935A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279C6955-5069-4862-AB81-3F015F6F48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99E202B4-CCDE-41DB-8DD3-76090A9F74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EEE7F689-93E2-4A57-B78A-275AF1DAE6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9610819E-CF23-4397-84E2-8AC749C6DC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9E69DE31-DAB9-4BFF-A68C-5C40C5FC55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76D7527E-F5A0-469A-AF18-19F761EA46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2E915EDA-97C2-4D94-90E5-40BB76110C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9C01155A-965C-4042-9108-FF25ABF828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D5AEFFC4-79F4-474D-B66F-E099AA74C9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C802A0F5-DE64-4E50-BC0D-1C742E9AE7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A9DD5A3D-ADBF-4671-920A-D54822D912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A1CB77FE-26FB-4EA3-8549-A3862D9A4C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E325E676-1BE8-4707-87EB-A621390322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0326A41F-A5FF-465C-A774-74CD878F3C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A444B384-BC54-4187-AD7B-8EBD50812D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92101418-0761-4D1F-86DA-D1BF3CA9AC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CEDE411B-7167-421A-AC08-314BB6AB76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9F33BCD8-0588-4F3B-9213-0CE800275C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A0A0B06B-BD79-41C9-BFEE-D3D3F24542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0DCE4160-D095-4A22-A6B8-3B7EC4252F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B499592D-A563-468C-A0F1-4B0BEF01D5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15B5C012-1F73-4274-B35A-62A4F8DCD3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5DE7D914-2F6C-4744-9170-C9FFECD8F3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1308C044-028C-4B38-ABFF-11FD7EB26B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1E8F49F9-DD4F-4DFA-8CC3-0E1CDCECD5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DA12C779-CA41-49AA-990D-1972F2FD03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7371324B-6507-4C83-BCA6-7B413B9E6E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3F3EA8C7-D756-4AC6-93D9-A0764D8346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EAB6F6F0-35EE-4B5D-9BC5-53B20EC86E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F5FCB222-603A-425D-A935-156A216CB6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62260B21-2AC7-4368-9799-E5F6A0C211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D7A4D86F-7220-4106-B27E-380DFBBDA5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1C40736F-D297-449C-9701-54A2A86CB0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A1FFDB4A-FA94-44B8-A91C-AA436DCE73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889BF08F-5343-4738-8598-57566B4E37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F9E19BCE-2F78-4478-B73F-0098A90915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F4F5AE39-2F3A-41D0-838E-B2C6F2D681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D2E439D3-B475-4908-8A8B-6A9FE1F89A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6C19F60C-7D57-4ED1-885A-A43E6EF7F1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E934EA8D-2415-4137-9002-793B7FD7BC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55940402-15E9-45E7-831E-92D7C95D01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BE33264F-1EEF-45FC-81D7-EE7D2A062E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C7F8DAE6-1E96-4AF3-BE0F-F539646FA6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D392A5CF-5E40-40ED-B499-258952C0E6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0539AE4C-6CA0-4916-868D-73C922A735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2C1D52A4-5920-4290-8326-6EE6D20E85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54C929D0-75CB-4A5F-91E5-EB05F75FB1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3CB89C2D-92EE-49A3-9A04-643D2E9239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18BCFB9F-03D8-432A-AD16-6F5EC98427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4CB856A8-2877-40C7-BBBB-996BA1BC4B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F703349C-7878-4703-A0EA-96A8033391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5A711522-243C-4DB5-BE7F-54DFAE0DDD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D10902AC-C525-45AD-BD43-4648C4E039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9C4EC9BE-1B35-4BEA-B20D-5B978ACF0A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562E9375-E174-44E8-B39D-459DB4BA4C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5EF9E1C2-F17D-44C7-8236-9C86529320A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D0AA9EFF-3198-4ADE-BD13-289893D772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15001655-6D8D-477A-A78B-1AFFF97E91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8BF14045-70BC-4DC5-BE24-ABE5DD4C29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05AC1C83-98E0-4BD2-95C0-C8AE5E228F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0C535685-5C9D-4924-8EE0-0D6F5D92CF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A1458F1E-31DE-4F84-BA96-A0AE3CDF0D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0CB60E03-FE05-4CE1-9F75-50AB2BEC66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4D9FA115-C357-478E-8317-312F8D8057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5A451228-D7CB-411A-A9D7-62E0E4DF62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9891EB4C-73FB-47F9-8FDC-EE49F14D01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B6554095-1187-4B8C-A193-FD63E34A94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A9CCB7F1-58A5-49EA-8507-1AE6A77F26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461066FF-F179-43B5-BFCA-A52C81677B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95C41D85-F6AF-4441-9A38-43C7E9B9EF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5A265516-E2C3-4A22-811A-FC332DED4D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1CD7E30D-FD97-4464-87DB-B4CEB610EE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23F65B36-D25F-4837-A9E4-F86C9BC8AB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A88224CF-0EEC-4BC1-83E4-9C7079BE6E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C116AE8B-6D2C-4BE7-AD06-BC07EA00A7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7004B1D6-BDCE-4A3B-B621-356AD7B724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785F85A2-DB85-47B9-B67E-F1CF9EC065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7C77D1AA-BBF4-4B81-AB02-331A04B8D8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DDADF691-F8BA-4D86-884A-05327847CB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ECE2802B-3239-4DAB-B85F-B6E59BCC8D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4EFE4260-4810-4DE2-85F1-85885822D8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0D9F5BE5-42D7-415D-9D3E-45ED31F8C8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8F03BDBE-E162-46FD-9BEF-505191B480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53CA97B0-3395-43A0-B686-4AA41C5844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6476C1C2-BD6C-4A95-81B8-EEA0472F03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5D03ED9C-192D-44A6-B692-BC603F5366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2A9FD16E-2700-4F76-BEA3-A3BEBE9E22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2CA7AB60-3B3B-421B-9B85-0F3769FC94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67093B73-B15A-4490-856A-681E796F8B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F4D191B1-79C7-48A3-B8B0-CFE5B83EE2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20305D23-FA97-40C0-AFCC-6B00C9C24B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33545671-C7E2-4922-87CD-31157DE418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96D73965-494E-473B-B4EB-9B1E253A53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DEEF8828-3F14-49B8-BE7B-C13E00F618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C721524C-588C-4631-BA2E-65295A700D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11015FD1-1FEF-46F8-9105-E107AC2A6D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C76BEDC2-4018-4B57-9C07-30F4CEC890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379BD316-E5E6-4D7A-80BF-548F3ED5F5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C5EB7F3D-83A0-4310-A775-C53A8A39AD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F8F6DDCA-4123-46B7-B6C3-995246F82D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1E583C4A-6FDC-4356-ACBA-C4BECC3EE3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C9B2ABC7-EDDE-4DD9-A3DD-C9AAC30817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9655183C-77F4-4442-BC69-21C73C5F89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F61EF740-C9C2-4D2A-9398-025516A737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DCF8C21E-BDBA-4E5A-B902-C9BBF027D8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505066A1-3B45-4765-BBA0-9CF2A47149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014FAAB0-C540-411A-BAE8-669B09FBD5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D9160628-C483-49AE-9B12-BBFAC76BBF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9870D2BE-6758-40DE-902F-BCA378AA34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52413682-023A-4EC9-A6C2-83CFB36FEC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5E19CAF7-0E82-4C7A-AC61-0BF690B5CD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D2816B12-F3E9-40F2-8967-79CB914449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F66E7D16-78F9-48B7-8A01-3363947F9E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1B742643-16FC-4AD9-A236-919CF60731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0C2FEF65-D92A-40B7-AC49-827B760F4C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AE29A021-DB39-43D6-9890-A0D4FA8FEE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8ABC4833-62D5-493B-9282-0C54B10426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A9443D7F-43A1-4D21-92AD-15EBE5BD9F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8C266A33-7749-4D70-B815-F168A32634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EB6F15F9-EFF4-4C72-A212-40E2905922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940997CA-8E64-4C5D-915E-FD446434D0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BC9F7DB8-0472-4078-8BBC-3EAA3E7CEB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E2E9C794-9426-4EC1-B722-10CF56AA7E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28A3357B-7D31-4F6A-985A-9FC980B9F6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17A7127B-E863-486B-A63C-B90B229DEF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520C05C5-D4C3-4D7D-9352-59B59A5385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9D396C54-306C-46D4-BA6E-0EC89FFC78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6BF172A9-B528-40F1-B380-D42A85FB60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EB5190B0-F10B-4ACE-9AA5-DC6ED1C052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8E3B9640-922E-4A65-BC08-88CDC7916F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BBDBDE8A-FA2A-4DB1-99BA-E0F2448C57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CD29585B-6435-4A27-B796-33D8A2B04D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AE36F1DA-99C8-4094-B510-622B3E4EF5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683AE0B5-8DFF-4ADB-A9D4-B5DE2B6A83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B5FC22F9-3299-4158-AE71-D56A429A6A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9A1CD3B2-E871-4401-ACC5-566A0AB439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CFE63A8A-03B9-48DA-9CBC-03238FE968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94B8566B-4092-4C62-950E-6C37893634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55312540-AC5A-4F6E-8BEC-ECC1485FF1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8D4D4CC0-6907-4888-A22C-0B6C0C8529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6D87FD65-5575-4EA0-A190-F4F836C422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9261694A-F350-4A76-9192-67582DD081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7C485DD5-49FB-4065-B6CB-B2813787E1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6DE19F92-2558-4B8B-9E65-10E74069E5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3F469615-39D2-4335-BE22-5337C94AC6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C21016CC-750F-47BE-AF21-E38FE89296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3CD0C721-8583-4045-B72B-233F4FB51A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DADC6BB2-0D38-43BC-ADB8-FC03EF7E40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974DF711-B08F-45AA-BA69-50C3371116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164EDB16-AC11-4395-8B1D-8A1C373471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83AE5EB5-2232-48A0-9B1F-0A6C9983A1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161C393D-57E4-4765-B93B-F8841FC48E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FD864559-8BC0-4AD1-BA9E-F5C782E614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BE2BB1C5-C95F-43AB-9644-217F61390E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329A6BA7-E3FE-42F1-9421-5478910A97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ACA93C37-4FD4-4F5A-9101-35916606B4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5FA17D00-983E-4958-9E5A-3319114A8F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95E7ACFB-8F35-4534-BE6B-22A885D451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B25871B1-B2C0-4D67-940C-B0D576CE19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AC3A9BA1-5C20-4C33-A514-6D9E7AE743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AE9B63AD-E34A-40F4-9CFD-88B3E56AE8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57C558C5-F06E-4CB0-8EA4-71CEAE49AD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DCA214EC-7A1B-49C6-8D7C-F4DEED96FE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7AFC43EA-66AC-458A-8D2A-3FF661CE0A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49C1D13B-1CD1-4B38-B67A-D905886048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727E0D0C-0628-4C53-ABB2-533DC8C3B1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5950EF60-80B1-4A6F-BC55-04A0A9BAD2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BCA0DA32-4011-4633-A330-EBA65A365D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ED2F9169-197E-4BF1-B3A6-CBD65ADC8E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52ED7B99-D356-4FB9-829C-643985A4E4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A042D758-517F-4EC2-B661-2AC2C9C31A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800BCFC0-2E60-4A4B-8489-104D0B154F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BE93C16A-2F3A-4A87-9C69-8EE8FB1599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262C5E63-806B-4D71-B2D2-D55024BA15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89085654-A180-407B-BA4F-8EDC880E31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D5B16938-5647-484C-8F3E-42DE38185F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B339918E-F8E8-4993-922F-C2853DCA4F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68F629DA-5B64-4333-BE26-9549ECB3C3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2E1920A4-4834-4A06-828A-13538CF1FC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5C439ACD-1BF0-4694-8D0A-572314ADAA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DF265C57-8CBB-4C5B-92D4-F7A594490F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D277DDCD-B9B6-4CF3-B6A1-17CBC601DF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47024FC7-4B5E-4A39-89D4-266845AD22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CDA7B74C-F07E-43E2-9036-32DD99CABC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300503C0-BE91-4121-A245-41F5A9AA07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750D7DF2-9D0C-4CE2-A131-FEB41E4CBB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64FC2F28-5520-44DF-BB7B-8C5D0637B9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85A9A21E-C4F8-4924-9BB3-EE43B58485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83780B99-FA91-46D6-892C-6A1FDD3B99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16742832-9AB5-4562-9EFA-B1B7C04228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EB13FF32-C35F-4FEE-9E23-C29E465B35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F0C29FC2-B649-4145-8526-74AF013502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5E8702F4-D65F-4415-A448-3486FC0752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43BC4D90-8E16-4BB5-84C6-F008BF1D14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2072F683-989C-471B-AAA5-104BF5E30F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BC96286D-FE00-45AD-B052-CFD49E8876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B658A399-5945-4E40-8CCE-AD94F310DD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58D5CC3E-F136-41DC-83EF-A3417734E7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649ABBF6-F839-462C-9708-F217A3030B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ED530EFC-C8D4-459F-90B2-213A7A1F39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27950B3D-F4CB-416F-923B-F150A6AE36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FD406034-4352-4412-8233-D372281FA0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D87FEBA7-319B-4F8B-9E5F-33835BA01A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4EE18E8A-F6F1-4048-8ED9-215BFE8463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8154B3A3-F666-43BD-995E-164C5CECE7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79ADCDC4-8F3F-431B-AFA2-649FD689EB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E0965004-1852-41B0-9F03-14829605C9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7306B27A-C4ED-4783-8B45-B3E8F8C382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EF9D9AF6-B9AC-4A99-B131-1CC4400834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38E3CD6A-D815-47E3-92D9-C81B47B25F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E7153D11-6B46-4712-8AB2-619C48B3A9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85BFCDAF-35C6-4CD2-81F5-BFCEBEDD87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4032D2CB-4D2F-4609-A780-A57F3856A1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4A09551F-B6D1-4744-83CC-BEE7324B7F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E966690D-D96E-453F-853B-5BEF05D66E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A0E81A97-55AF-45E9-810C-4A19D9C936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8E759C94-6436-4BF0-9FFC-49848D4DB9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20707C2C-129C-4778-9E72-9F3FB9DE37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A9D9E950-1511-4F4E-B2CB-1AAD8ECFB0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404CD20D-8322-4925-9786-30F0D0469B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71D3C36B-7CA3-4CC4-B4FF-4883141D1A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B27B93C5-6083-416B-9C5C-3F6983B6F1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FAF04D8A-725C-43A4-A844-C084F7E4EAF5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641560B2-D4DC-48D7-BBEC-C17601319C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21315992-A0FC-4548-8483-0B1104CDCC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7F8743DC-AA75-4AA3-9918-0BBBDE306F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87A3BFA3-8C6B-41CA-8124-EED2A69A46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D7E561B4-8823-4280-9C29-7CEEB1E164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C868DC7D-D343-4CE9-BC5D-D7D9F10A44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A6811186-C583-43B4-BA47-19DAD2F5C8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0DE3E56C-7E4E-4DF0-B7D7-19112138E4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9789C65D-6404-4BBD-BDEB-A8823DA594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62749BB8-A39D-49B2-BBE0-7E32306603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A36933BB-9CBA-4BC6-ACED-6B1338FF19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DF43F7DD-32A0-4DA6-B2A7-0A1AF8F990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2A86FB1C-75A2-4947-954D-81B0DED4F2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9DA6892F-DF77-4E90-AFF1-1A8C62103D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14BDE98E-0FC5-4810-AE10-A74F5B0468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8DFB88E4-45E0-43A9-B6AF-14590D99D8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FABB4521-2267-46A9-BB70-757236BE17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2F06D87F-7875-49ED-AB0B-95002E0C64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AE98F631-BBDB-42A3-A1B2-5F641B86A2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38C75C37-8655-43DB-B003-2A2E483DA7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BC28C116-11BD-4255-BB10-F6C8EE2A71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88727D6F-3D83-4293-9D8B-098DD40CCE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04AF7B0D-4E1C-44F2-A430-F5965DB44D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C924A052-FD76-4503-9BE1-E86AEC347D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7F6C33CF-2E2A-430E-B759-8999CF8BA1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D4348E94-7790-419E-9C64-2D019BC9C7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58833EA7-B965-4521-A3F2-026A89E397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79F27166-8EC1-4C89-9814-E5D37C29C0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F563CB24-357B-4BA8-9FEB-A525DD14A6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6CB936B0-905D-4BE0-B1F8-6025798CDB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BB9F3C37-DF68-46F3-85D3-175D877195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86827FD1-4282-4EAB-A2F8-B82B4BC692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A96C6B60-818A-40A5-B4CB-686752AC16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F501696D-E1D3-49FA-974D-074F293790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D6980DE9-7DBF-4A98-806C-65B861B14F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BD77F75B-17E4-442D-84F7-A04C37BF49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9B365F54-D07D-4490-9D58-E5165F5D1E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569935E2-AA12-4DE4-BB61-8ED62BF718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190C9368-AC05-4FED-9CC3-A04BAA7B65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25785751-0950-480E-BE00-A9A3A14361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1AB1FE13-0A43-43E3-99AD-E395CD0DE8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9EAABACC-7686-49BA-AF1B-0581FF1151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0077C720-6DCD-4E14-BA45-BF00C2F529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11B48E27-28D6-4220-9783-013ACF0B91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6ED83104-C7D4-419F-87A3-50A369A726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AEA1ACDE-3E2E-4B07-8DD3-DF74B6EB80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4D962E91-5851-44D2-8267-48FF970A1B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D6387DCC-2921-47EB-9B5A-AA8ABF2ABD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CB2BDC81-C7F1-4C6A-9094-55A199561E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ADD12E7E-673A-41C4-8A98-8B55CC7C4E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58070EA6-729B-4D39-B606-A4C1AE3A10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D1B3C122-CF2F-457F-8BAA-5A8DEDD9E3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FD629736-8E79-44C2-8404-063F0386F3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1727A21D-0E60-453A-8679-AD23679BDC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EC96E68A-A185-4C4E-88A5-B3A401779D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D51A7C81-F209-4322-9DCA-B9D76EC01F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435F911C-8C87-484D-BF0B-87B338D47C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AAB640A7-1CA8-498D-A746-5318FBFACA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C10F6007-30B4-416D-8180-3B41F347EF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B7751136-B043-45E3-AA00-6DB3CA8FAA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2176ABB5-E091-47C9-A1D6-554FB5FDBE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DE47F2E1-7BDF-4909-997E-A566409465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5B046C8A-CF98-41E2-B326-D6CD6CE5D4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6D086625-7B4D-42F7-9332-ED5F39CD25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93D24690-D3BE-402C-9BD2-07497E7E7B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936DC7C9-7810-4A7C-B5E5-2C1BD82362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86ED7902-6665-468A-A681-B27F0BF9A1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313FADA0-8CBF-46E1-952A-830B16D6B1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E6F29C25-4963-4001-A2C7-074DD97CF6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0CB15B85-7A1F-42F6-82B4-CF7DC4B95F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E99BC29E-DD58-4D3B-A842-9CF531DD78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75423D9F-38B3-4022-8EF1-E93DE7043A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B2601B3A-1536-40DA-BE1B-DCCD6F8ED8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9C54FF53-B500-4EC0-ABBA-D93CFB7031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4014CCFE-6D6B-43B3-920C-BFB88E1FC3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989F56B2-DBB1-45C6-A2BD-7110411DFE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2D976619-90D8-4E3A-9CC9-1602071979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C92B4987-194B-4810-B76A-500F1BF63B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3A954703-AA23-45C1-A7C1-E2BEB6259A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7C35D781-CFF7-435B-AFC7-BB3F8D56AB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003E12B2-B769-40BC-A8F7-50B97B5B04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A70FF04B-8D08-4277-8C23-E9CF4E89DC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8ACA050A-3605-4ECD-91BB-E9AC22CA5C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00123937-60F3-4D0C-8A88-32F99DF0F5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37013018-11AE-4177-B105-9B420A85D2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21715876-0E6B-4CED-9EEC-44DE6C1642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8EE1DFB4-0CF7-43F3-9DC7-DCC30E3B80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6F7C0A25-5FEC-4B60-8D40-345E2B854E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BB0320AB-71E8-4F53-9EC3-711EC3950C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8AB51D51-5817-42AC-B6A6-DF77A349FF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4D87A39F-45EA-4C95-A84D-377085B27E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225E9776-615D-4C68-A058-0C8B0D2E88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83777C2D-E82C-43F5-A47B-3CACD8D83B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5E39679E-8DAA-4307-B08C-4D4E3B4FA6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3436226B-2822-418D-BF11-06B4DD74F2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ABC0F38C-BB52-470D-B676-BE4CE5AD2D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27D53F78-C77B-4E08-866C-CBE0899F80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05C719CD-BCF2-4296-B073-66A6D004E0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99FBAC1B-188C-4460-8C78-308FECE889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0DEC4B8D-BBD8-4132-A0B3-55BCBCBF16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EA0A809B-0500-484E-B288-E5B1AFAF25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35D89ABA-762E-42DB-A8E5-DD79135C59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FB0DDF02-9095-46EA-B7D6-6E170D1201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7B159A88-B8B3-4930-8B4D-DE9AA1EBCD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B09D21AC-9E19-4317-9056-D7FFF957A0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899F8E34-40A9-4771-AD55-8434E1BDDB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54A1F71D-D0FD-4C37-B1BC-37E8A60D19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A6163A28-73B4-47B7-8308-EBDD815C55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CE0475D4-8CC5-4A44-B61A-0B5D227CA5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00E1BD31-823F-4611-A31D-4232E37D64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B81A9176-D6C6-4FD0-9006-9CDDBC9206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21943AAA-458B-4394-8FA8-208B194381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49954BF9-A270-4BBF-B85D-D23DA86F54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9FEFEF0A-EECA-4973-AB1B-03703F57A2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789CF222-FFFA-4667-9CA9-DED5176EC6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74293B0D-17C4-4233-84C2-C240EB0B73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99381760-78C1-4730-ACCE-B87BFCABE5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3E10FDD9-321F-4A53-81E5-B81EA42E75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EDCB3234-45E1-4856-9D37-8A5ACEF7A7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DA9E4C42-2B03-4945-85AB-66498BA059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DD18235C-650C-4ADF-9811-7357978CEE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083AD670-9230-45C2-AA70-9B06558220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9589C97C-A429-4161-A756-EF53DAC847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152BCDC9-320C-4869-97D5-FDBF28F3AD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696941B1-B221-4CA3-A694-B1900554FF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7D0B657B-3833-43C1-AE64-ED2E0754C7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A7CDE42C-A705-4BC2-A1FF-A1B08BA37A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75CB0732-EF1F-4A81-A204-51255D370F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7CE78AE3-5242-46B9-86CD-714C9D77EE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04F07929-6776-4EB0-B3AE-BF45F81B6D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6D09546C-8D6B-4C94-9EB2-5C48373AE8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93A40A5D-A503-4014-B122-88FF99844A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151D5478-ECEE-4EEF-9091-D9F516F568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0F262496-0F3C-4851-A2F3-020B315537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98548830-3E2B-42F6-82B8-4C252A996C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BFFE262E-03E3-499F-87EF-0112A0A963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3E5D8D01-8A2C-4541-ACE4-F11D301137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6245DEC9-70A7-4F1D-9461-DD49D573BC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768CA492-F2EC-4057-AF63-FF3820B8AD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0D494A46-7B5B-4AC1-BE15-8939EE8B40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FC022290-9C9B-4B20-9FD9-4E9E4D7A84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8A491A67-30D4-4837-B4B3-D33F845CB5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9DD871D2-4A1B-4FBC-AB5F-07420F7237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F3103448-A9CA-4493-8AA9-788F0083D0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2CEC9123-5D73-4002-ADE2-180D93A199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F5ACD0AB-ACC8-4298-9C36-93AF2FDCA8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4F7C8BBD-B06C-4F05-95B2-9F6DC8FE68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EDDE9CB6-7E06-4FA4-9C8D-2060E9F0E4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603B3A8D-5288-493E-98DB-2A642000A6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F219B830-24B9-41CD-AAC6-3B13D325DE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B438282A-5023-4BAF-8370-45F039BE32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D53ADC09-7BFF-4A70-A4C2-122585DC33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9DAA1718-D9C9-4E6B-A4F4-2EE3415F1F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7D14E6C6-6D2F-4D1A-BB77-F92C07F6CE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2AA5A981-20AF-4C9A-A8E1-0B9670A95B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B383856E-723D-473F-87B4-B9E59CFC05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BC2502B1-914F-40DC-A19D-6682C01399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42248414-02AC-4369-910A-A15350BDB5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6A5279E1-6475-4411-8659-6B70B581E2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79CA16A9-CD87-45F4-8224-665756C5B6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945BCA6E-7DBC-42D3-9CDD-E450EB63E1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75FC802B-1260-442E-A3C6-F5AD235E37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FA8F620F-1077-4C9E-963E-4A934A1757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A166959A-AF7F-4F33-80E7-5C85D95B52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B379AD49-A28D-417B-905B-970831EF83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C33DD6F7-986E-400F-B5DD-EF8913236E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92712661-6959-41BB-8841-003076A484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2C1AB33F-7F45-46CA-BF49-B6FC51B46C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95D8AE7A-BC65-41E7-A497-9C330E58B0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3F3C1CF1-7DD7-44D3-81FF-45FA7D9F6A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7C710669-65B3-4179-B63B-E66E7D976A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6EF3F038-60BF-4F87-93F6-2BAE9C61A0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BE795B5B-020C-4231-B4D3-946FEFA83C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0AE2548D-AC1D-44C3-889D-1925B5F7E0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7F7DA961-792D-41C3-A189-4DBBB00779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9B1E5DEB-0360-4210-8930-C3B3D6A6A1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6F5EBA80-FB4F-4BA2-968C-F486D45FCE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3A33F1AB-56BD-4C99-8B20-E2E33C7DE8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AA447E55-CCE7-4D16-A560-204090B86B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6D5C61E7-4EF6-479F-8F9A-F9F61AE170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FC147DBA-B0E7-4D30-B6FD-A9E1F8CD68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F6031604-7922-403F-AFDF-1EFCEC0758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012C8E15-2220-4AE9-9546-524A149564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A9C50D8C-90DE-4C25-BA8E-8A3B47942B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A6455F0A-EA4F-420A-9E31-F96FA4842C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CD58DD00-CAC4-48FA-B3FF-514F7E2CD2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DD6A6F83-CBDD-4523-AFA6-AB55A9F497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3C3979BC-B229-459B-A8B3-134645B8BC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B6EF650D-A453-4E51-9FA2-C6A95AEA8D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4F0DFD31-2A84-451D-80BB-1C1EC7A3F8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60F31E2C-0323-450F-83E7-8A9A2F9A39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09BA1405-B53B-43CC-93F8-D836BA74B4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19EBCD21-860A-4A9F-BFD3-3EF8C8565F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E5ABCB70-5FE8-4CFD-A9B1-C3343B0C5B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BD03F30C-273E-4B70-A83F-0436F17915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6D9A0474-3EEC-4403-A9A2-9FEF956902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A4E669D4-644B-445B-B56F-07BAE34745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D565DF43-3C97-4008-A632-46572CCE09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F06286F3-1B53-4830-B79D-862256E1F2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F3156A30-160F-41FD-8A8C-54DB73D26B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C22A97DD-49DE-4A2C-B6E5-7D347D1275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F8931C44-4E91-42C1-966D-708C8AC23F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36D13E55-2CEE-496D-8434-4997EA1498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34652BE5-3436-4BF1-B652-3AFF230F34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521D5958-97E3-4D76-A948-636636BD9C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1C4AF7A0-DB8F-4366-B16D-6C2BF8AC27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FA0E0CB5-50A5-4187-B059-55B081582F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663B22FD-6817-416A-857B-48D3F14C86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D28FF198-BAC5-473B-85A6-2F288131A3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A5D82AEA-8668-4C33-84E6-75BC1BD7C9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0435A4D5-6E08-49C2-9FAB-4F2E185645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1DC80181-6688-4426-AD53-99C791FDA0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A79E5526-EBC3-4342-81C8-0796B9D6FC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A6F2487D-F7FE-4687-A981-946C05FF7F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E59C8E4A-E7E9-44F8-8D54-8493CD49A25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AA69F7CE-B6CB-4923-B5CD-20D43A49B5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6F8F1DA1-E621-4EA3-B16E-03043D8D61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3FA783B3-058E-472E-AB26-654A3A320A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35052AB2-C830-4511-9600-A808643C80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D69FDF91-09AF-4A8C-9E60-38227B2D0A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53827A69-A06E-4A55-A608-5290663C26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1245E9CD-27B2-4193-A6B2-0F8E3743BA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32959F28-15F9-44E9-BF65-2767327014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F46B61A0-E521-4626-A25B-AA1FB0C85F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27803B24-5BB3-4D7C-B529-3A2CD1A7FB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506B214D-78DA-480A-8399-AEA161A1A3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A9BD4C1F-80EC-46FD-AE87-55859E2C40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AFD1AA00-3877-462A-808E-D77C9A262D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91E45D54-CA5D-4824-B93F-E0694385C0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3B4A85C1-E56A-4B4E-9150-0E10A10235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13237FB0-29A3-465E-A1F6-28A5527AB1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BC2FD5E3-7BAC-4458-B9B3-B17BBDC8EF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D77D6E7E-CF7A-4DA7-BE41-8FDF3BDA90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C8301423-B7E5-4515-8138-1A6C760234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D8DFEF19-6341-4B54-AB8C-3677515A4E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F0073445-57B6-4D3F-94D7-B69574C9FC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0AF223F4-BC77-4788-8B24-C4F4BA25C4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2B709F70-890B-4A23-A36A-9FD033759A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5FA483E8-1F66-4029-8D3B-3BB23FF6D4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B65639BC-0E72-495B-A42D-73800F4C81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E1855068-9178-4D0B-B058-FBDA23F06F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A61A402C-AA69-4436-B5E7-51D501EAA6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80C802A8-5D35-4A2F-9C94-7CC661F7F2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DF4726E2-F575-47E4-8668-91F8F19DAE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5DFA0CCF-C2F7-47D1-B5F0-A1D60F7CFC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843EE7C6-52B4-4496-90A2-951CF74009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414727A9-4DB8-403D-BF0C-874297E3896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A3A48693-5D73-4114-8FD4-E25FBA7943E5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CFF91B3B-4E15-4911-8575-DDD8373F6A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ACC52D8D-7EC3-4FBF-AD90-401811F359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30701D35-90D2-42B0-9124-9FADC66E08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F9996978-1FD8-4C22-B91E-4A5024A228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A0DC21A1-6800-48D3-8822-25DAD0D40A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7A312576-4CBB-4239-8089-10A40A87FF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AA5E87BF-189E-415D-B0F9-03BEAC1644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EF065C52-16DD-491A-B4B5-57DE60E82C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9036ED78-175F-4178-90FD-A07C6CBA39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6E2874D1-1607-46E8-BFBC-1962FE2998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076D3204-AA7D-4F46-9812-1347D8B80E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CDB50493-CAC6-42DA-99C4-B4B9DA91B5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E63AFF5A-F60D-447D-820D-57C10C5CBC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762FCB35-0C30-4F44-955D-DB97AB3E6E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8D4D6329-711C-4217-BE59-11CD4430D8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998706C4-D142-48D1-8E36-71108CD503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1EFE629D-692E-4FFF-9EFA-76508A5F2A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B591D40E-2395-4A69-85E4-1599919C46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1CF88197-AD03-418C-90A3-B9FB5E976B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6EB07D5F-A9EA-45F5-92A7-4E5510F9E5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8B77B820-4D69-4E15-8562-1566E74BA9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153B4CA4-9C67-46F9-876B-96E0099054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4E1CDD10-9594-45F9-BB27-2B2EE263CF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077CA300-7ECA-43EB-ADD4-E23F55D217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7434D324-3A63-4846-9D29-6BFB37F664B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9FAAC95F-A9A5-4891-A8BF-218BBF2FFF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BADE0602-B972-4AEA-97B4-3476A1B574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9F9C4DC1-C94D-4789-9515-079AEE4555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BEC1157E-7B22-451F-BC7D-C0B25EB024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7AE1057A-EC14-4339-A218-9B5488FE33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931A34CF-0969-473A-B32D-A3A5931421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9671B0D3-0D2D-46A0-8257-4E5891C188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CFE546E5-7610-442B-BD31-B1F77AE748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0851996E-BF64-4BA9-A551-9F4D837F37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E51E0574-8DEB-4018-BF2D-FCE7AC2C5C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7852A00F-D376-4DB7-A6E9-2EBECB660FA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9FAA2FFD-F7DF-4992-BF1E-A174B93824D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06881191-5203-4FC9-BD0D-EF1546E949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849B79AD-C484-47E8-9251-1D4EDE3B71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778B2E97-C33B-4B0C-9069-9CAA0DBC8C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A5E7E436-59E2-4985-A074-8F271CC737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DE6B52B3-4E3A-4494-9892-05017C8FE8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F5B3A0BE-F0A5-4F98-AA02-1F66A210B8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AE07FDA8-27A0-4D7D-8B33-B3897FE6C0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3032AFDC-14FB-4EB8-AE88-E8803B57D5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4B7DAC81-AB88-447A-8B23-532C701FF8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7599729E-11EB-444E-8743-CAAD30D8EA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714C8FFF-AE34-44EC-AA2D-9B2F35EACF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B9911D1A-9B71-4854-B671-DDEFFA339B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A7DC9825-CDB4-4A10-AB15-6B010C223E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16F30DC3-443E-4B77-BAE0-DB7989A03F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139CDD27-4D56-44F8-A4FE-1E9DE362DE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769D113D-FA97-4702-9E64-BB2B7A88EE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FA68A2DD-A168-4A73-AFAA-29856AC66D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C8129675-2DE4-4D9A-A555-D47115521A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DF1734C1-E7FD-4343-8085-92D472372A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19FCA346-AB64-425F-8CB3-BCC587E314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287A8277-DB79-44ED-A955-0463E0487F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7C0BB752-5D74-48A9-9D52-87513568A2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F1626AC8-A3BB-49CD-BAA4-87BAE9640F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D0D0B29D-65BA-4F63-85DE-5FDA1B5E39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D3BDC581-AAAF-46BA-8A2A-B9B14A3E1C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F6E235FA-83B7-4A80-8E2C-010B55BB99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276E5063-FEA4-445D-951C-823EA10408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F7A7DACE-BC3D-4B5C-A4FC-FED685DE7A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4BA70F83-3273-40A3-8DE9-848C728EA1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F3F9A1E0-0EFA-41EB-BC2A-99946FFC93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5C74ACB8-82E7-4385-996C-4BCFF7D9F6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2843807A-70C6-46E3-A7DD-9CEBD7C89B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5E3B05CE-73FC-45E7-96FF-9D3FC34148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E1C083B6-D08D-4C0F-B0C3-B8D337866B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BCB52C13-4099-4CDB-AB5F-3250972039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F5E203AD-C8D1-4381-B1E9-61B039B00F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1137D4D0-1D91-4FC6-8397-311A71AC16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C6C43B57-AC59-4091-A594-28864C8ED6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52181544-16F9-4CA9-A985-9A9B38AC92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2BB20F76-4716-482F-AA3D-DB494A946D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6696FB53-DA1D-442B-9CC9-E2DF0615E6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585B91CF-DAC5-4870-95C1-252BD61FEC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C68E37C6-9AE5-4220-9A9A-C610A398EA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3AC29D71-BCDB-4066-9C19-D992D60F01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E77BD0AE-956E-41A5-85A5-1FB3E05E91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A7F3C4A2-50D5-4927-95D2-B13865D14B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01235D49-EC13-43C2-97D6-0BE9C2B165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F73A9332-E106-4509-9867-B537CCD7D1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D3ED08A9-E494-47B3-8BD7-3F84DED607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8B206FD3-FCB9-4203-87FA-55979286B9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224972B2-E111-4748-B400-9A3EF5FE13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3EC1B5B4-3F5E-410F-B79F-A8ABA8B0E3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931F342B-912D-48B1-9FEE-F05D3AB457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A44E3C6E-565B-4289-82D1-BD1526F54C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9DB264E9-46E5-40E8-BB98-841954D69B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F5EB60A1-5E5C-439B-A79E-0DAD79B86F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245EDDEC-B011-46A0-9B79-EE3802411E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E140C596-F8E9-42F5-BC37-47E8CBE85B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87BCAB26-5BEC-4C52-AFE1-20ABF4147C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7C90D804-FD18-43C8-9BBD-CED5D27369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227668CD-7B1B-49F0-8CA2-3A31A1569B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512273F5-AD65-4B0B-B496-1643A8FB47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2C328775-C4B1-42EA-B4A9-C335E50E67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CB6EF7A1-3888-493C-A694-C5AD9D4E7A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60E66698-1C77-44E1-868C-AC4C7C6886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03CE5C78-298B-4431-922C-FE1BDB6F58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13482977-1E7F-49E7-A4E7-BCD9A2D57B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6212A30D-2F3A-471A-A086-189B59403A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B54E7257-009C-4BD6-907D-F0BDD8CA08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0C59AD47-6290-4C82-AB6D-76FC859AB3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A0F13896-BD68-4450-B7DC-0B911F2A05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99E434AD-2640-42B6-85A3-47B2A1DB7C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0B74D0BF-C74B-457C-9213-5C5436D1AC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CBADD832-9B20-4DB8-8122-D71E4640BA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591CDB45-D9E1-4A82-BCA5-7279D8609D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E33011EE-9424-428C-8860-48C626C541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66394856-E94B-43AA-929D-DA3632D14A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530DB4F9-7A9B-4DE0-BA94-94995E0431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6C1C6FB3-FCCA-4A37-8BF0-5C89BAD050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555D46C7-7BE1-4249-BDD7-98ADBBF897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04A2AAB1-5E07-44F3-A05E-B689DBF66D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AC9292D2-4E30-48D9-8101-18AED3D8D7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C055F0A2-87E4-4319-B6F6-F6964174F3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892160F3-3752-4D48-A377-B43214F5F8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DF4A8AEC-341D-447B-991A-9113376519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200C83C4-58AE-4E14-B5FA-E7C9288D93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508A9714-3320-434B-8686-1F94BF1BB3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E7461DBC-F546-4D4B-9666-6E28D99A4D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C9AF4193-AC57-40B6-B105-476D91EF77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835B08EE-F0B7-455E-A9EF-F1DE44EAA2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F3C106E6-78B0-47F0-B591-706EADA483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21705DBE-6B60-46DD-AD60-7088DEFF3F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6D3390ED-DDBA-426F-96F4-C355B44B46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44CE6F43-27CA-4C11-8B18-31DA07BEC2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129CBCE7-8B2B-47FE-AB61-6BC5CFBA0A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38B819DE-9EE9-4429-B4A3-2FB37AB18E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341837D8-524C-4B5A-858E-665960EA0F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CD187478-CF6F-44A5-BF02-E4BD0522EE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FAEA8A13-38F2-4C15-8195-AF04C403AF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4D8B72DC-C158-454F-9389-0EBF53A2E9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081B56E5-EDF3-44AA-8B44-219D210676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62BD27D8-E961-4ADA-A4EB-ABBBEEB3D6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637D49E1-9DFC-4EB4-8975-8B4FA612AD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1F4BDA0F-79E2-4F84-86C5-78754D7DC0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7E771FDD-F10A-4FF9-A2F6-9651D9C7B8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ABFA8AF6-D880-4F1C-BFC6-D444FB02FE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B18D3E6E-02AA-4CE4-93D7-9C075434D839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C37B1189-F042-4BD6-A03D-DB2B62A0E1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210D86D8-D226-46D6-8DFB-DB86AC4C50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93E58AC5-B5BC-439F-A689-0F5941A41C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C03A87B2-528C-4FFC-89B7-E4AB9B0029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D90F1230-36D9-487E-B278-6C86EA1A13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B7B5AE1C-5404-47EE-8D1D-FCEF47F726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058987FA-C524-40AC-8580-A1CA127BB0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1C16029C-5183-4018-8F0C-B402F271BA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5B7266B8-BD5D-427E-AC8A-8EE3ABA87C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7196E772-1633-4D16-9DA8-B711051195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D42A0B89-4063-411F-B78F-8EBF3CFBBE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7981F511-0A29-4008-905F-275D5F81B1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41586285-15EC-4CCD-B5D7-4274490A8C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6CB3C77D-F846-42B6-B2B9-A1EAC3FA0C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4E14E1AD-9304-4BF8-AF34-27B72ABF09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0ECA9B1B-1541-42BB-934E-4D0095941F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6C4FA8B0-13CD-489C-B535-82DD2199AD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6EC256F5-F18C-4FF0-85E7-8874C4D874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9FBD78B2-85BD-4B30-941E-E040A11B15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6E9693F4-D498-401B-A094-71424CE255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AAA80598-8766-4940-89E6-F8F5363279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035988B5-0C38-4AB2-A3F3-840DE8EC5A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C7656A7A-3B15-469A-9C78-157892BB9B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F1BD4F11-588C-4D7A-99DF-CB6BB81BB3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40798E1D-EDD5-46D2-8BEE-5ECFD0854D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29FA0DDE-F0C0-4B70-A25A-D8D701145A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D2FF8B0D-F809-400D-86A2-235C8676DA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935D556C-3E55-47C1-9015-F3D68CD1E4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B4B0E7EF-7660-4EF7-890C-A391FA0147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F592B75A-72C1-4E37-BFA7-32AC389C06C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FE9FCE65-59C6-4D9C-B6A3-58080BB2AF7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0D43EC02-04C9-4FFB-8652-78BD859F6B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08C56FB5-702A-40D5-B1A6-4100F37137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A31491BD-C23E-4E35-85C5-648AC5BD2F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4565888A-77DE-4F6F-BED1-48921B6D6B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07583045-036A-49DE-936A-C1CFCDD727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B7369B68-A849-4489-98B6-553F8CCF48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114F043D-BE6A-4221-96F2-941D12A831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308C7099-C607-4417-BDF8-B240BA13C0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E8DD9F7A-6AD2-461B-B429-D71F049431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43C281C0-6D42-4943-896C-65386081E1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7CEF6E66-9EF5-4B94-84E1-AB844BA12F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F237EC1B-3760-4DE3-A307-D0E14F8C6B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4330B83A-5043-4D98-B44E-28F7D140E3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A403B6DC-9041-4B30-8164-20787547C2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611ABBEB-6F38-4FF8-AB94-6AEEE2F740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07F1305A-41CC-4D1E-96DC-A8866EEFC0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47C1ACD4-1810-4CEB-B051-8A08697FBF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62C5A856-9BC8-4407-B073-591338B3F9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62DF97D9-C8DE-4D7F-940E-49E3EB9D70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884E0E2F-A2F3-4D7C-9BDC-D0376192F2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F4EE7EEC-7BE8-4CBE-AACE-14515F460F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7431E2F6-B69D-4673-8978-286875278F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DF9781C4-4727-4C2F-BF99-9B453A048A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5A58ED19-2F85-45B1-806B-023F867CB1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FE7D392B-142A-4E3E-B946-116FD8E0D5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79E6C026-A9E9-4A17-80A4-450ED022A9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389D830F-3834-4ED7-82D3-E78EA83F02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B6CCEC52-62BF-4489-B2A6-33FB321AD4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C2BF8817-D176-41CF-9796-AF040F103A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5A1FBEB1-89CE-49DB-9499-0AD8DBBBC5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0720823B-E064-47FF-BDFA-AF80293386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29B83F56-53BF-4B3F-9011-AD26ECF9E3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03E94F54-C4A6-43FA-A3E5-D2FFBA4707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AF63F4F3-7365-420B-BDF0-552CA730AE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D5DA2FDB-C684-4AAF-8DE8-2E0B82976D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9945C949-4C25-4EBC-ACE2-0239436E03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EF0D1428-5203-4603-B951-7FEAD68549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6CACF52B-32AC-4F4E-991F-B58CF07E95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71C58BB3-4D9D-4505-9CE9-3FA19117BB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797BC279-36E2-4E74-AB4E-66229482FB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384DBF33-E34F-4AEB-B214-1A8848D4C1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FE7D70EB-02FC-48FB-B73B-CD1C68D837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5907722D-BCEC-433D-9F7F-9D4950B430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BAC6D65D-F678-4507-9AA1-9FE7CDD1C9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1C4B8F16-5230-4D5B-BFCB-7E18918E61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22AC8A04-28FE-4E4F-AD73-04EBA0C4BC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64B358B8-AD50-468A-B04F-1B37566A7B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B4B48FE2-83FF-4648-B308-6B04BB3552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6AF2FF5A-BDEA-420A-978E-B968D21EB4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78019918-4345-42A2-B712-201E99F7F7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E3E34AAD-3C7A-4D87-9BA4-8F7D71F056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87902010-4E73-49A1-83A0-4D9DEAB85C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F8443B9E-E074-4DB3-BB55-46FA083437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536A3377-C3B0-402E-8BC3-A699D40AF8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84B8598D-BB40-4763-AA09-58081F7326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4A4D7EC9-F662-49BA-BD49-DFF6D036B6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3DB98B8F-0E33-492A-A267-22DA416831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AEDA89B4-21EA-4C14-BA69-B205C094A6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9397BFAE-1985-4A53-A55B-AE8A4F07AA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49FD30FB-CDDC-4382-ACB0-B871D45BDB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3A4E0DCF-F06F-4E11-A2E8-D6678FFEE3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80117056-0C48-4203-B3E8-6952F6C956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DBCF02B7-86DB-40C1-9C6D-044CE9CB03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53237454-6E96-4DC5-9541-650D40223C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0A7EDFF4-516A-4E7C-AA1A-1D68192C10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9974CD4F-7BC3-4695-8611-0259A7B3BD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0F1DB310-E6A7-4CD1-95A0-5AEFBA375EE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60163BE4-293B-4629-AF5D-DCE88A8186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1D0A45C9-272E-430D-AB23-E041F1D334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913F9FB9-FC71-4A5E-9841-06FACFE4FD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D709DB64-29C2-4378-9CF3-78C8A4E93B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35CADDCB-5DB1-4E85-A5CF-2C9B00B442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EDFC2B17-F523-4259-AB8F-561CE724C1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E67790AF-9788-41DE-A788-10DCEA1E7E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F76E8060-4902-4B93-97F2-4A8FAFB271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BED4339D-2951-4E25-8FF0-C93098DC3B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26E71278-6DA3-45A3-B8ED-2876C59610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08C48F6A-C29C-4D50-A75C-0AE706B43C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4CA60A52-9D5C-4185-9407-D1E35C98A0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20AFC6FB-6FE5-4BB4-8EC9-A3854EB7F1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197FD550-EFFA-4FA8-BD82-8AD18D30E7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2E738D25-FE69-48B7-8358-88C6F5F2D2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A0FAB6B2-F4D5-4A04-8FCF-7571B9748B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AA6E1003-D1D8-498A-91F5-D816338534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148A1E8E-2711-472D-BB29-4E0BD5FEFA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FF1E470B-B014-4336-AF1A-FDC01AEBB3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B8162F52-A774-4E4F-8E41-9FAA12022F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57229125-6E2A-4518-BB2D-1F4DAD3EDA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9A028569-FD13-4A60-9928-F3DD5F04C3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3240EEC1-0231-462F-BD72-28AA00E02D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085C95E9-F20C-4618-931A-8929CD5BC4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223AF51A-3EBB-4459-9FD7-4E6A13061E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05950009-6F95-4119-80F5-DA24324763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B46B74C5-946F-4071-AEF8-0B13216177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5C9969A6-6E37-4E39-8F32-DEDFA2209E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654E79D7-321D-48E1-9D9B-645BB260C0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2CADDBC6-F34C-4557-9792-33C6F66397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20A252C9-1D84-4EAF-932C-4FA1E4364A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1033991A-53A7-4A7B-AF78-9680BB8A77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9BEF2B5C-4FAE-40D6-B78A-22BA099B98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4FF99E7C-94DF-496E-8EB3-241863D670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5AA977B1-42F6-406C-84FA-139BB987EB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3AAA7BE5-A404-4FB4-879B-85C5A3D579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E1F45FB1-7C9D-4442-9E51-388E10853C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085696B7-B19A-4EF5-BFDB-2A735A7148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A00083D1-1BE0-493D-97BC-C5A7067CBF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CCB7748F-A0B9-4460-A6CA-27051282BC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F01D95AA-BE1A-426C-96A3-AEDFB3EA70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A4E45EE0-87FB-4A30-9744-2E8BD6EEB5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57BD4CBA-3591-4940-99EF-54ED93579E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064418E6-4009-43F0-89A2-EE61709099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28018A2B-AA26-4F2A-BD64-06B1B11899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C8927B8F-0C75-4ADA-A9C4-A753D67AAC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5609AFEA-9BAB-43D5-99F6-BDC8BFDD5E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5FD829C0-DE98-4ED7-BE94-6910F07ABF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52C2BD90-A921-427E-81E5-05B2FA5686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323F782B-D254-4B3B-973A-22394EC4BA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B8281E05-8F29-4BD2-A33F-30D64D0858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9BED94B7-E7AC-4EC8-8A0E-0D1EE98098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59988975-A3CF-4A69-BB98-13998ED61C3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7A0DE897-8C7F-40CC-A63F-E26427041B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1E303127-358D-47A4-B2D9-A4DCF52EB2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55266DE5-3490-4A83-9350-F5C3885F6A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335F0D69-830C-488E-8D4C-FC934A2FCC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ECBCC0ED-ABDC-41CA-8250-9283165A3B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3F3F9598-CAA0-46A1-9AF4-13B67B65EC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92685398-F4D6-4EFB-89C8-95EFF61317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E9870AE2-529E-4BBF-BF51-FCD9499DE1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DE6C1242-61E1-4947-A578-4BADEAEC13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CCA26F66-51D5-41F1-A3D1-5D75EBEA93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202BACC1-F30E-48AA-BA66-26B30483EF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7B69F70E-127E-4CCD-A5CD-9D95E85C44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AC016D80-7DD7-41E2-9B0C-48A82C65AB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A4504A42-AA91-4228-B0C5-164DB6B83A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E6059AEC-BAFA-4A41-9CF1-EA158C3119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34C2459C-791C-4583-87C2-2EE9D95F1F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FD828A93-B44B-4232-868F-318F90909B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C2A8E752-2669-4882-82E0-F819A09773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5CA3E7A9-85B1-4C0D-97D8-608D721068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8E7B6B81-77D9-428E-A3E0-346B0B7463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F10DB810-9DCC-4F34-BB9E-18FFBD8BB7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ED1686A3-2F42-46E9-BA09-1B8763A5A4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57A9E963-8F94-4F05-9A35-9CA624E7F5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956C18DE-5A31-4C13-8994-72815A0A97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ECB1D9A4-071A-4FD4-A5A8-AFDBA9697E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AED41F08-31DB-4B7F-9E6E-ECD5F5BFDF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A966E973-E152-4DC1-80E7-014C283FFD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69C8E858-3E72-4CF8-9508-11F6F51AD3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2F3C87D3-A7A9-468D-BA7B-D62AB47940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6C00A52A-4F15-49EB-9296-392C1DAFF3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29962E36-31B9-434E-8EB2-5F399C03A1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D36FD11E-3DEB-442D-8194-ED1691A018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DB364699-CFF1-4141-AB0B-EEE6187631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50AEDE74-F238-416C-AFDD-2C32091B7B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0BE1FCF3-21E7-49C4-8E57-7BB59B1CCAD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6FBB351C-1001-4250-829B-485F9C7092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FD18EDA2-3625-4AB8-974D-F915D1DA561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A445635C-74D4-4CC4-BA94-4C165C9CC5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949B17C1-6F16-4CBD-82D2-7CFA074E9A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30FDFC03-3448-4205-B336-90E32D2131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75AF9208-1EB9-49D4-BB9E-13801EF1E6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1F4A7981-9091-49AC-8131-16AB302137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40BEA93D-C079-432F-9B60-DB8481D0D3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C882DB3F-438B-4877-941D-720CED099A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3E007755-9591-43A9-B19B-89C0AC0700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FACA789B-CF8A-4986-B933-CEBFEDC284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59ACBFDA-6B76-40ED-A4CE-C3E6576A3C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8E0FA621-CA37-4F8A-B37F-63CB0487F2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4BF89B88-B23B-4468-A63F-2134C26D55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E2B23478-EB28-4356-9A9D-7A4E1B170E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8C389D02-3C07-420E-98F7-2C73687A00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B6E75327-5200-472C-86A8-3DDC088ACB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F938CBDE-5C6B-4F0A-BBAF-F4B81863DB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28CF1C92-A678-4158-BCBC-AFAF22F225B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60A16CEB-C36B-4754-862D-B89107A7A8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5DD1E654-746E-4139-AF45-08DA8F555E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C9C50D83-EFBC-4BD3-B6F2-C327CE6E78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5991E59F-CB63-4DBD-ADA6-79CED4EEC5D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BA603318-34EE-4414-8963-D9EFF6DD32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59E24C20-83B6-4354-B061-A8F1966B95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721F8F34-B512-4232-8D50-A5A700214C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1316B81C-FEFB-4E3C-B6D4-6136A4F21A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E3873FA1-B3FF-47BD-9B93-C335E3A715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FA345D82-299E-4187-8447-85674217E2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636F4F8E-7C4B-4DC3-A741-E9AF2B4039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2A5EA92B-584B-47DA-AC47-78422A9CA4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0CA6E79A-3EF4-4FFA-ADE3-22F5ABCD26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4C735717-C082-4C4A-96C7-803AE8612E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0FF50D0D-AB78-4A5B-A80B-A5460E4A4D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C0796BC9-F58E-4032-811A-6894731CF9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DCDE1DFE-C925-4A85-A0C4-B0C8BA416A4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12895071-C264-4943-90AF-102B61108F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B4E912CE-A66D-42C4-9285-E1DB9DA3E1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B64953A2-A061-4738-8A13-4581EF39DF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E174B2CE-F19F-4F81-ACFC-7B95825346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F0A8A1DF-2545-47F7-A9F5-D426B48A20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9485BC56-BFD1-4CA7-AB55-1A5027CF1E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258641EC-4E2A-4813-8B7E-110C6C5C74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7D3766BA-755D-4686-AE0B-26F86F376D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532CD5D5-4753-4C43-879C-B95C4AFC95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6D21D1F4-3EEF-476C-8A4E-D3A7FBEA25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B6DCE7B3-183F-418B-A34F-96CC13E70D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87F4C57D-FDC7-4734-B1E4-F86D903FFF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DF4B97A8-CE31-4E72-9FC8-F83A9406DC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4AF5D636-F6EE-400B-BC32-2680596BE2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013DDD69-73E4-4A2F-9FA1-73A8C13591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82C84D62-E29E-4693-8BD8-F68606C5BC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B0264D01-7290-4B2B-83D8-2E1DE67BB7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0EE7BD55-39D6-40DA-B45B-497BA24D4A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10681FD5-ABB5-4760-9957-46173A4BE1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BF9F5884-E664-475F-A409-C748777744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4E459E8A-EEC1-459F-ABBC-305701A30B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7E6FB65C-1BA8-4D03-8414-DE3D94483B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9FB32EF6-B65A-4547-84C8-8AAA19BBDB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F2AFD6E0-BB90-4F8A-97DD-BC7130F3CA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FAAD33BA-3E26-40FB-973F-B278D02D3F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5477BADA-B8E5-42F5-A57A-95E7730F9A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6258678F-2A57-4BB3-A1F7-E3844E0A11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2B1F33F3-CD63-4DE6-9829-9A9F2A6E64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0DF437C2-7DA2-4EBA-BB3D-2E6E89E124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D5F5437C-8043-4FE7-93C5-30F91FEB1F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9D766661-A34E-4FD3-B57E-7BEC69F14E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933EC508-AFBF-49FF-AC84-7DD7CA3ABA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3F52B390-1FDC-4E91-9709-DA5310A7EF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77466A78-F9AC-4BB0-83C9-AFBF65BCCE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A9411353-67C7-4CB6-A6F9-C6F1AE3581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E891F700-18C5-40CD-8ECD-AFA5B1CF48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1D3B0A14-8D05-4ED0-8C37-0899C6FA70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E4F482BF-7B66-4084-BC32-DF29A7AE43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41100C68-B28F-49B4-806F-CB4CFB51F3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12DDB338-55D6-4887-AFD9-66AFC23157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B3B00079-08A1-46A4-91E4-32115DB5B2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BC5EA23F-98B8-430B-B38B-54F98EABB7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0D8FAAEA-9E46-489B-B925-2349F13DA0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B469AC4B-2821-48DA-8A92-75114327AF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4DBBBA91-0664-456C-9A6E-DE69BC6A1D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A19CDE16-49B7-442D-A425-16B8E5B849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3C1E359B-C586-46F6-ADC3-9680E2C6A5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26EBAF1C-0D8F-4E2C-99DC-D9B88A55C5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09DD8D2A-E47A-426A-956D-3C44EFD6FC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58BEAEE2-86FE-4940-A3B3-BE2B7DC8FB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F3734A34-58B1-44EC-B5F6-33CA81EB3C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F9F4A2FF-C554-413E-B8A6-4A746AB3D8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B51319B7-B8DA-4C58-8A7F-1EC3CD3F3F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9FCD7B40-2F4E-4626-8834-38D72D13E4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F8E40206-478E-403E-84BD-2C03A1FDED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FE5118EA-98A0-49C2-81BA-E765ABDED5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30337B25-293C-4074-B868-790C402C65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F550BFB6-D192-4727-BAE4-9AEB7C85F7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85A381C1-9E80-4E6A-84F8-613197B512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242CECE9-7A60-4B0F-B494-1B67118AEC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3C143C4C-AAB6-4F58-9B50-5A18260F80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F9C7E767-9372-4C46-9812-737D4D8647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87983A2E-9061-40AD-85C2-6A91FC32B4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AAF9DAD5-E273-4719-A2F2-AEEA1A5895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507B9E96-328B-4559-A871-C1AC9EC496E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DB47F0A4-195B-4F0A-963A-85EAF98E8B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3C8F0B75-6DCD-442E-AF1B-25CE11C71B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D057D3BC-0448-4981-A9B9-94A5F8902C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8F06BC78-CA5F-4815-9BE7-3CE0DD01F8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49815AB5-80EA-4431-9D46-69AECB892E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7D0F4793-A966-42CD-B950-A246C01D98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D9D3129B-D145-4752-8F13-4217383885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ADBC6DFC-DA86-4EEC-9D4C-86C7F675EA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45CA0FAC-268D-44D6-98FF-3CD6455832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951B8418-FBC5-40E3-8A0D-598C71605D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3D8BACCA-B9B6-49C6-9E8F-B854639126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3A3DD602-F00A-4A00-A342-6CC73413FD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9E97AC6B-206F-4382-9673-780AFDEE0D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72F687F5-1947-4216-80B2-24AE054513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9A0E0548-141B-4E0C-BA6A-E67680AB7C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6AFE2AA2-33E3-45D4-946C-8B88F15BC2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60D49F0C-92AF-427C-A7E0-A151B2591C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89016A1A-C232-4B07-A0E4-B0EBD7349C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51613501-57D8-490E-834D-F618E21CAB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25E6425C-A46E-4B5E-AE6B-C8CBDCC38F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B5C4674A-1FEF-43B9-A6D3-ECCBE11B6D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F7C6C497-E907-4D17-A1B6-645447300E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901AA00E-8DAF-42E8-A006-6BA199346A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CC442347-8446-4520-95B4-B866C238D2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404BD7DE-BE94-4C33-8D47-5E60B9C3ED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1FE48296-2674-4591-A383-FC8A13EC9A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DE1FB404-5733-411F-BF8F-AFAC3F0C1E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F7DC1021-1CE4-4CB0-8E95-A78E9B1AE3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640EBFD5-49C2-4F03-933D-87A38594B8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EF8FD86E-FADD-45D6-B5DC-4A76AF765F5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D0635E60-5571-4829-A13B-095561E1E67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D84D23BD-0E8D-4BED-A4A5-5046D24AC67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BEA07D00-3EC8-482D-AFCF-232A6C2412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DE1A8D11-CB3A-440A-85AE-C3286BEFF9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FD8DA76E-5290-4095-B2C9-1BA44FE167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20C004F6-860D-4A87-9414-A92E3D8566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BB34DD26-2D15-42C2-AA40-EAFCA8587B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6550BCB1-9FA2-4942-9F14-D69CF2C747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6C8540B8-5C42-4740-BA30-D7A1573EC4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C5D53AAD-1A83-4E7B-87E6-2F44FD45FA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DFCD60AB-EB3F-45EB-A889-65D5FEB88D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DF6CB3A4-F57E-454A-B4A2-400F01BFBF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B863F45E-A012-491B-A01B-D6790C7C00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22503B88-88F9-4055-BE46-F8ED49591F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1DF9551C-0B42-4008-ABA4-09A41467AA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81C2AE87-132E-4EC9-B039-D142ACC513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445AB1EF-D5CE-4F59-8754-A463B6323D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350E5CCB-CFDE-45BD-8629-AFEFE9A8EA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625A2B41-3E06-44B2-9C88-8E9BEE02FE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4BDA2C9B-8D11-4D23-BDAC-A7B513AC70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95AC771E-422B-44EE-A857-20E1977F56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2CF9CD93-87BF-4339-903C-51CF52FC1C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31745B9F-6CED-4E2B-9F83-0BC3228D39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34FEEE33-44A1-49EE-B5E7-2CD83CA2A4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F11F0F6C-F32F-4FCA-B449-AAEB07618A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44A30EED-EC72-4031-BE0C-AF3365F343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7B779D61-9ABF-4CD8-AFCA-CA7339A1D3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B276A9F6-FF93-4C6E-838C-A0E9B897A9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4CEC13F6-EB33-4AF9-9AA4-87B1896BF4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0AF55959-F608-4221-AA1D-F7B1B765F3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CAD91D8B-941E-4A3B-853A-7A84845807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87AC23E8-7CF7-4E61-8700-F8A79C4BF5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14F27039-F4C9-4B48-9057-0110EAC08D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96EB867A-4B6C-46B4-8E25-E1F810C7E9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D8B437B8-FACD-4B02-85D0-7E863BDAD2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91007389-0868-414E-8E1E-E55CA633CB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307679D8-D142-411F-A558-C7B1A46A9F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3BBEB49A-25B9-4906-9827-88397FA223D8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D8FA68E0-609F-441F-82BE-1E37F3E87D8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A5B6857C-BEB0-47B0-8E2E-DE68DBCA73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D5477986-E7AE-40BD-8D70-E85F127CC3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CB0CE231-9580-4601-98D7-89F9F7A0B7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DD6321E2-615F-4BE9-96D1-86900E28FB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31A85841-44C4-4BC1-AF9C-E1998D5ACD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C56019B8-CEF9-4D84-B136-B09BA3245F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722DB04E-B8FA-46D7-8421-5D4191D0AA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47764505-A274-411E-AD92-5FF3D519EB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DAB6FC55-C975-4E55-8658-05FAAC85D3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E4FAFEF6-0C1F-452E-87BD-1D024E05B2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6F96160D-EC94-44EA-9D5E-6B96E056A6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92D0B29B-32D6-4C43-B0A2-005287ED0D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389C3DB8-201E-431A-B97D-DDD96E579C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5D7B0B7B-5B20-4561-AC6F-27D0A4FF86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B2F6C3DB-4BF2-420C-B29D-CC095FF6E7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D737BA4C-4F4F-4184-BABB-6C81D23E5E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4FC3DC96-1002-4244-AA5A-94C2529BF7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DFCCEB8E-3E8C-4A70-94E8-8C8B232F31E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26236EE7-491D-49EF-88D0-88C06FA852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A22AAD91-D97D-47AC-9E18-7A0ACB8261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19262560-AD55-4784-8A5C-2221233E6A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B2A613B8-535E-4E8C-BF9F-D2A8A9E153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886F3EE0-49C1-40ED-B85C-15F356BC82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4CE6671C-DC6B-4DD7-B42C-8868F4E3EE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4B44917A-A826-4A8A-B895-3491A1BD9F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EC34D5B0-25B2-4A33-9D40-4330FDEA88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23FC8A1A-A9C1-4CFF-A0E8-9694B3F329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5B8AC72E-CA79-40B2-8FB2-1605141C10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99F7D363-8AEF-4D97-872F-3D0E59530D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C5A5EE54-78F9-4EEA-9726-BA5A178F98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EDAE6A57-53DF-451D-B967-9A3A0AE164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0F05E391-1012-40AC-8BB9-0C53F03D1A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EA939FFE-34D6-4E26-8516-6FF8FF9C40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0B291B0F-7747-46D6-A567-09858F8ED1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C988E2BE-B2C1-4244-AB79-91C19AB917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127AC87E-FA6E-40D8-8B34-281AB2EDF9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708ADFED-4AD3-4E3B-91FC-2D48EEF94C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DDB5F64B-759E-4730-A679-9BB8866625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D8882F14-20E3-4D6F-A098-21A70DBEF7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711C7A32-4FC9-4188-B21C-E07BF4437F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3F74E6B0-07BF-44AD-AA2A-FDFAE508675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83406445-8730-4A21-9899-540047CB2E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5430D169-CDD9-4FC3-AAF1-1AD3A33812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43C03A0B-FFD1-4F9B-B184-31B2D2D5E6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7B6580E0-4B34-4B3C-932A-000E3EB124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965FF377-13B7-415D-8800-BE31EF181D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EB4F9B47-4F82-4251-8F6D-0FA2483946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75F1787F-E73B-4DA5-8E69-92AE64ABC4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C681BC8E-16A3-443F-9C66-0E3A5FEA0E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DB09F963-8189-400F-BE34-F5CE2A52BD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6B9B6781-F307-4944-A229-27C1B5B59C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A3D1A8F7-C6EF-47CE-842A-BF61160108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FC6BB303-FDA4-48E7-9E71-0CB0CFC681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7A732DBC-A24E-4DD5-8F88-24DB7940B1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670ABCC2-A1F4-4D9B-8223-5980C4271B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9706887E-8414-41F6-9BA7-46B1016869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573339F6-8B1A-4DA5-9055-400BEE5EB4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E0254D82-CEE9-4F61-9310-06EE65B6B4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9D6851AC-F801-4C26-8936-B901379B48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D44F6FDA-313F-4173-BFF0-4D2C98F015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3D924487-92EA-4E20-80F2-918B755606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D53F2ECD-932C-48D9-99B7-32ED249505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EAD00D53-8479-430C-8FF7-BAED5E4C4A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7A5B469A-E3B4-4AD1-967C-A9E234FF9B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4A01ED61-219D-49F6-BF7C-05FE25EB29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659918D6-E7E9-40D2-8A54-D7B54CF4997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5108D748-6806-4291-8C2B-C56E023C83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ABCEAD7C-A058-4FCC-8584-88518249A2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7C68FB1D-7547-4BB1-98C7-78D8609F59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8157D14E-D7B9-4E5F-B3D1-EA647FF763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08076445-5209-4A91-9A0E-A2587016AC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8A0B5E7A-A71E-40F3-967B-ED373B3661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BAD50D5C-F0D6-4BEF-BE69-2B51F9BF72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C5D05DCC-F129-49D8-BA8C-6A9A5A3B117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20FFA54D-6CB7-4819-8E88-62158BE3FE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B5A4B23B-CE53-4B35-9864-5AD9A872D9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984FEF7F-56F5-46C6-BCF8-536932AD72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6A09A512-F809-406F-8B1D-5ACA43091D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F7B3042D-6019-4DDB-B423-724B395AEF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0DB81C9A-14F5-4121-A663-98E20261E0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BD90C558-3E71-483C-8EA4-DAC86CF655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E7C55A62-3912-4757-BA77-5B32925020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943A7466-36B3-4DE4-BB06-EBF889EDDF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EC10551B-C6DC-43F9-AA0D-07F11904A6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F63F1C97-7746-41B5-943B-2C8F1F8545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0265BC9B-CDED-4C63-A368-17F065951F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16BCB4C9-3606-49A6-AC83-AA9E8BF10A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236CC556-D2FE-46DC-9A51-15B1C5E6AF8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3C792192-66B1-4207-8F06-D746FF38B1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82C99C58-DE98-47B6-9D20-F1A43ED2CE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78107160-79D0-4831-9059-67AE1C3B5E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1913FB57-856C-42C7-AB2B-54A66D509C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47D36A29-1910-40C6-A1BE-8AEAB8DB87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DA420926-0C5C-4E6D-9771-D74ED25D83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80789814-17CB-400E-B0BE-FAFF830A8E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277140AB-1FE3-4074-9CA8-81F47A03A6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183BFF0E-CF88-4593-A797-C15703B601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D1EA15C1-0877-474E-BD1C-1887A2CC2A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0AE11B1F-28CA-4E7A-941D-6780D2EC27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92A1B993-203A-4521-A9F3-7235DCD9E1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8DE4B77D-5625-46F3-876C-192403D7F9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52DE970E-9751-4BBB-83C3-20C9B1DF3D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201EDFFA-0682-414C-A488-952C5842CA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FD3C956E-2369-4A2F-AD36-1F70B4B5BA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9C7E782C-781C-4D9C-B832-84B98341A6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3CA81AF5-74C0-4524-B37F-CC9A0750D4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CB543955-2C03-40C6-978B-705485A81038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6E3FD84A-8D26-448D-9210-40FA10CD52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334D05DE-7C20-4DCD-AC83-BD258D0E87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48B46B2D-6DDB-4BD7-B00F-FAAC573D9F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6C9AF7C2-4678-4B3F-857D-F1F246D744F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46DF0E7A-5055-4D95-BDDF-C5C97A6B2D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EB8F8F51-AD09-4F04-96C5-B13F9F5256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A8CC6FA0-780E-46A4-927F-77135D14797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64B0BC81-9F4E-4DA2-A587-D59626FEA4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4D19BB12-9FE0-4469-A7D0-35B77EC057B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DD33A7FC-3EBB-40AE-93A7-FE361C2E0D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B9667743-67D2-4B54-84B8-6E39CDBD85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18504982-BB4B-467B-B955-E373A20548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7B8588AF-7A17-428F-B98B-5FC07853A6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0455EDE5-AB0E-4392-BBC7-7BCC6B4ABC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D5867919-CDB8-438B-8D4A-0F29693523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A66AA84B-00B0-4FC3-9EF6-84F2BF9A6E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31D8E59D-7B6D-4BCD-9F39-D8C29CD848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88F67EE9-FC8D-4ED6-A4B6-D66F90EEE3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DC793DBA-C68E-47B0-9557-CC3E378EE0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AF9B3A88-2BCB-497B-A288-38EF808720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1012FA96-4AC5-4935-8894-A4C309CB82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5B59F4A6-53E6-4156-8F68-EFFA434FCD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E7B0E429-868C-40AF-932B-BE7A623108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1A7115E0-6790-4B4B-83F9-9A396577FB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CBB2878D-494D-4BD2-A98A-96065E3A469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FDC8B87E-9AB2-48D8-B5F8-C7EC6F447E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7DD0BEE8-C46C-43A1-802A-3582B558F0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F9B78852-FF4C-4BCC-B8DA-233DDCC5F1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6B37EF08-0B79-46A8-8E17-84E1AF12AD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66EFC74C-398A-42F9-93C0-2E579EBFF3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8F254DF6-47D1-4982-9487-7124FBAD11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20E78EE7-F5A2-4CB5-9CF0-E7DD2C8495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4C39FCF0-EE1C-42E7-B710-7A53AD51C5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4B631DC1-EED8-420A-8B5C-275283B5C6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56A54A36-C133-484E-AAD6-E73E4FF2C4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0608CF12-A56F-476F-81BC-3D39CF1B1B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68047957-43D0-44B9-8BEA-A7D57A4976C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B8FA582C-5A94-45A1-A33A-267397F974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741932F3-B0FD-4EDB-8EE5-89467F46CC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33ED96C3-89E9-4889-9DE1-BD311049AB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5464BD0B-B825-4847-88BB-CC228F5BDE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C10EA1A0-EDA6-4562-8D17-D2E637FD05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1D8BAF79-5ED5-4A5A-9A40-CC78756EEF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CDAEE977-082A-435C-ABE1-5BD2B2B262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771E8DA2-649F-4474-BE7A-7742636D7A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F77FAE74-7040-4F49-BEBB-7A6F516DE9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FD08DEFC-2680-4C2B-AED2-54842FBF55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B9B50A32-9712-4CA8-96F5-5B01C25664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5E2CA555-EB7D-4C2C-85C3-A32B4D1ACD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ACF1DE09-DB19-48C0-88B3-6A2C405C73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793B6FB5-73A9-4D79-B53E-BCE68B7DC9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D6A40CE6-7077-4E6F-9B8C-8DB21B9F3C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2720B257-2FFD-40C1-B89D-8A2BC6E712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6D06915F-E304-417E-AF8C-A5E9E83BA5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14B292FF-AE09-47E1-A399-712EA91860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001E338A-23DC-4DB6-B56A-35DDB35541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2463ECA4-E3E7-4282-B44F-46D4D472C5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9C529EAC-5351-4829-A22D-1352908CE8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E3C60FAC-5AC3-4732-B643-FA89C3DEA1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037730FF-5B93-4A6D-B155-95DF330498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E3E67C66-31B6-44F6-9C82-5F303628FB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4C255CE0-AB78-4110-9E3B-72C8F0D5FF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5A2BF492-43F8-4B4B-A20F-6B878A74C8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35EE2D80-00B0-453C-9967-D2A3780240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641D9094-CA90-43F4-B8BA-4BBD135FD3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6A9151B2-E34B-4EB7-96CD-507182F431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5A3DCAD4-D70E-4394-BCCF-62FCB43339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0D55FA56-9E2A-40D3-BDDC-ECC3F63590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12AE4F1B-0739-4071-9572-5700F9F7B4E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AA78C6C5-BD3C-4D4C-B16D-C73157CDF7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4FFCBBF0-2287-4661-8E2A-3B18DB9662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B918AB35-2B36-4648-A8FD-4F45453FC2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01EE4E90-BBE8-4F98-A8E8-5E6D5CD226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DDF4D6F6-2ED8-4E97-92BA-434A1F0C2C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7C74A4FA-FD24-4925-AAB6-6A210431CE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D873064C-AD06-4ABE-BBB0-F5B8848E76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6BD43DC4-82FB-4E89-B2F1-2BB7A71AE4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F45ECE98-4D70-45FA-9A80-CABF51120E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85433F0D-DF2E-47E9-85C9-01AD4ECAF8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1F86D862-A432-4DCC-A3EE-48830231A7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F85AFECE-275B-445B-8DE2-E74A800B93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BBE04FDF-45BD-4B00-AC09-670381CC2A0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95D00606-6B31-48EA-899D-D4CBDED9FC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949D9AB7-ADA7-4ECF-97D8-D26CFE5D7E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2BEBC3C0-08A7-421A-88A2-F46D61B0E8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6D1E2315-4F33-455F-BB4B-20214AAC80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71070B65-47BE-4052-BDE5-14A1F60592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190D8593-940F-42EF-80A5-B9D1B479A2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9CBB91B3-210C-4E01-B6B3-86EC9E2BD9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4BD38BAC-A757-4A6B-B6FC-9C611C9852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DEE6F742-C917-4A17-926E-BA7CF0E770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41962B88-66CB-4D74-BE1B-A6F2301D0E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A530E39F-5651-45A6-A334-968CDE4E67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B75FE463-4045-404E-9C46-FC2F911948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D6A83178-D4D8-4E01-A22E-E25D31F33D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E61F275C-BC70-4E78-BD24-E69C64D666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7FF653E9-4B79-4F7A-B634-FCD66B9AB2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0C628266-A44D-4D5E-9DEE-C1040FB0B4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778555F5-711B-43F2-8250-97B2B2FD41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A3A40EB6-51E7-4999-B089-67D0FD4724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C865B437-F371-4908-B19E-FB51BCE8FC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4E46E2CD-853C-407D-8211-81D738BC22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E6547CC2-45CA-4E06-8B97-B3A47846B6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C1EF5A38-6E63-4D67-BC2C-8AD61C8A75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B0EC473B-FD9D-448B-97E6-3CD3E4E627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F610B506-209F-4BA3-9D5A-0906FC4F9F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79EAF5F8-94D5-4254-A562-F8BBD998B50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D6E2E4DA-3701-4947-A982-269154C647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F05236B0-AE11-4150-9DF5-14D6B7AA9E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014F76FE-0C48-428D-86D7-4AD2AF6CA5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07ABDD11-F0D9-4DFD-BA90-9EC39BF013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4856FE04-FD24-49AC-B509-F253A68FF0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F062BE34-0A8D-4697-8AC9-4E707A2C02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88CF905D-E39E-40D1-95F7-370CE24DAB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D643A60E-A88C-40D6-807C-07423CF4BB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81CDBE06-5719-4195-BEAA-F8CD58E33F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CC05E050-79E1-4BA6-9678-153385153C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A0B1F8CF-ECB5-4B3C-8699-C20C60DCDB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429F0D42-4E3F-4880-B575-2B7133EA38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534A4676-31E7-4730-A548-56A206D84C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FEC15404-7501-40F0-B8E1-D4AF804881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0AAAA18E-B67E-4064-B2B8-EA6AE3AB1C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55E8684B-4CC7-4CB5-ACD3-A95F26C3A1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5AD4C713-8BEA-43FE-8024-6232B99CC6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06CDEBED-36F4-474C-B19E-1AD5298286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2D3BA7A2-D170-4A09-AFDB-7B81879FA9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A81EF78F-E93F-4F6F-9831-5D727AAAED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C2F98675-D699-4A7A-8ED0-E734B1EEDA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980E8219-8099-459C-BB59-EA8E01A223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3DBBF7FD-71F6-469C-BC60-8A0C00E455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314DD1A3-018E-4EBF-9A37-59AB568C6F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FB27AF23-C535-4108-910D-81B72B76ED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D09D9CC6-CFFF-430A-A5E4-3DD5CE1656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712BB47C-28FB-4AC1-8A12-DD8107F199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8E77AA9C-3700-4980-A047-B9DAA0DD92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89144F96-4CB7-48D0-94AE-2E08508068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E12716BD-FD29-4058-937A-2FADBC1AD1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CDC3E0F9-6B47-4260-B3B8-7414E00AEE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66927FD1-9968-47A6-AB81-832A4AD235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BBE0D9C5-F290-4418-AB6C-2CFF040C59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D908CFA0-75E2-4A18-B3DE-CEE65A64CE7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5CCEC2EB-33A5-47DB-9510-C3C85C10A6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BA171284-67A5-46BF-B15E-82B7AC5087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CF94A144-EB97-40B9-A84F-4149CCD152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93A5239B-58E3-43B9-BD04-AABB2A6217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092991B3-A9D3-43B1-91A7-C404997EBF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68A37214-EED5-4CF0-B093-A29562D89E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D48D441C-751E-4147-8A71-D54E2B70B2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069D3AAA-8B91-49BE-A0AA-F8A0C9796F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CC2F24A8-E15D-43BB-8CFF-4B059F8EABC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437B5048-C42A-48F0-9FDD-0F15896D42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9D8F0388-5946-488C-BA6E-48BB866462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CD35A610-5E2B-4388-A66C-69415505ED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E41E131B-AFFD-471A-A6E4-EC0417C5D0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49BC814E-AE6A-4D93-AFBB-C738B474B6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1D058377-5FE5-4945-8E51-80B3CA8F79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26BF4F13-E712-4496-A765-AF0A3CBB73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C016B3E4-3DCF-40DD-839B-6C1E20A356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BEDCABF5-F62B-4FE5-81A5-C52986E881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B82907B6-CB43-417D-8A00-26EADA32A1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83E67E50-62BB-411E-AFFA-D69391F7F13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37E01E64-3F9B-4B7A-91F5-B2013602C5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ED17DB1E-0539-42BE-B675-5339154442B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92232606-C83C-4DAA-BAE5-7F7D99DE3B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3B1AA783-32AB-4564-A395-DD2F13FC296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C2EC6B7B-2FEB-4D92-9B41-6D92CD88399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09347451-38E4-416F-9FAB-F73C3D744C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A2E2E7AD-0B03-4968-AC44-DA48E94CCC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F76582A3-0C2F-4422-8B74-B82B5DDF6B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1A84A1A5-55F5-4D23-89D3-FC39F52A3B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85BC8680-41C7-4E07-A4E7-89EA573411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B7450ADC-7140-4DF2-A87A-AAF5AEFA8E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1BB091D8-2A80-4B0E-86FB-449DEF816B2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ADA16F5E-1E31-488F-B37B-EBA400FA6E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848A1980-6968-4A02-88A4-9D3479A6BC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45754376-075B-4111-A277-F7575A4B4C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FAC70C6A-67FD-4CFF-8E25-BD0132B6DC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99CDF940-7234-4E7A-B2AA-2B5997DE87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50E4620F-36A0-4077-83A7-A485F69931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BDF31DA3-6826-4C75-B60F-846851609A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A29696AF-AB47-46EA-BC7B-C826CE1F36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3C540FA9-4D5A-42FA-9E77-011F7C4F1A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E99A1159-366E-49D6-A4AD-39608E33CF4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EEA9281B-D3A0-4632-896C-7EDEBF42E7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3AC35ECE-3928-4734-AEBC-6FEC37628D4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8DD89219-FA4E-47BA-BC5C-90827AB869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03FFFDFB-849F-4D07-8E43-C66EFEB7CA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980ADF5F-CB4C-47B9-B4F6-EECAA5848E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1F8463B9-AA38-4446-ACE9-F7877FEE0B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AC1F5A66-E867-4946-ACE2-C68B0943232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AAD9A1AC-F3D6-4CE6-88A3-14989F7129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3B1591EC-95A8-4EBA-AE08-EF51AAC909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B844A53B-134D-4A87-90C8-203A3FD4982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EE03323E-9FE5-4F90-814F-E7AE8FF66A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41A4AD17-153E-4EE0-911E-2D97CA350F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4ACCBFA4-2A8A-4893-9F80-E709AF4A7AC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F33527D7-AD0B-437A-A080-ED280F141E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E7386806-9C9B-41A8-B650-A6856336E5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3E433BC4-23AD-4B3E-8083-41FE1BD58F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952A4C47-0FCF-4A6C-AD7F-0EE4491CD8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5A39FCC9-B206-4AD5-99D3-8BCD29365E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33C43665-733B-4FF7-8FB9-33F121E42D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A0559914-5DFD-4F2B-A7CD-329F014FBF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2B707B1D-400C-4E53-8F68-CE05421F60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F0034059-3D16-4916-B6AA-72A420AB61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F93C8D43-618F-4AE1-A1C7-42D08A1D3B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D29BD78E-44F2-48AB-AC8A-CBCE8B0A0A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037A158E-6D87-4828-BE94-D9CBA496706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91E42498-8039-4168-AAC8-0AD628C89A2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15BA0ACE-A686-47BD-83C8-BD0102DFF7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412963DD-6D0B-4B01-B7B0-81B0F54CBC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3110A99E-F541-4088-9689-D9D3486B6E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F3C691FD-1624-4C7B-85E4-87A138EDCA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20A5CFFD-2E11-4703-8C6E-D6469E81F7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44C3D577-B01F-496C-929C-540125E090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F9DF1CA5-0EC2-4531-B352-4396AA54F2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DA567462-BE00-48EE-A893-6F2F870BCA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7930B5AD-D934-4936-B900-DE9AD1DB336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DBFA99AB-AD84-4B15-B949-B98D5B8586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908C1FE9-3B24-45B0-B914-5B07A5C06C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1A5F3CFB-05A5-44C1-ADA0-558C0DF4A93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0B0BDEFF-ED9C-416F-A93A-588A046CB1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D13555C2-9BC2-4125-943E-02E57ECAB7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B7A64409-720B-4C20-9884-41F08EBBC2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FA6ED6EE-FBC0-4F0C-9466-282DF5E4F4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26D02D28-98CC-4D99-AB90-2BD42501AF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9BB5B2CB-D580-4CF9-9AAD-A60BBE8A00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78471DF3-4409-4833-A947-F7EBA84854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26298914-16EF-4DC2-8F84-F2714858A2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0E705816-C652-4074-BBA4-613A76EA18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6F8A9B64-AC86-479F-B941-677718E844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131F8E1C-2BDB-498A-9AF3-4550F0CCA1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0D1E2CBD-1C09-498B-8310-887C7D39FF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B5701325-829E-4297-A48B-741AD228754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FAB20B07-907B-4F87-AFFC-D054BEAF8F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851723D1-22CE-4619-BEF5-B49E67B922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4CCA825D-89B3-4EFB-AE7E-4ACFA94D5E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B02D4917-965D-4B8A-99F4-98B6E2EFBE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E0BD9DE7-A636-480B-BBB9-420D1E3268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DF661DF3-96AA-4353-ADFF-12643FF2C3A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D875ABBC-9DD5-4A06-8995-065F4E2C60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B93093BF-8F82-4DAA-8388-245421AF2A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C02C247B-2DD1-4041-A3CA-55823F5E737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1A38BF8F-9B68-40CD-97F8-C25A46D9799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5DEF4FC8-0F5A-4A84-9F29-2BA8D1CE7B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0A855B22-1B40-4091-9F14-F2A22BF7DF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4169718A-B63B-44E3-9221-1416342859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C1EB3156-BB49-43D9-9D76-6D42ED1225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B71B9E23-E379-4CE9-8F01-0F4B2BEF33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68F3B3DA-39D7-405F-9B01-3C14DF4962C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86060B03-89DA-453B-B36F-98DB00EAA53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86DB68CA-12E2-4987-8C09-0BDEC7B7D0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F3D31C5F-8A86-4C3D-A510-973A0816BFF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00A68876-A84C-4ECE-A17E-B8F8C1626E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2E05C554-736A-4C46-801E-335378B22C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07E4D591-5637-4096-8F25-B6A01D82013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B5F3A7BB-537D-4359-A291-9FF01B6225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AD40E23E-9056-418E-AE52-24BD4F74A1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16D73F7A-B95C-4299-807E-4B34119A9B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777E85B3-E5E5-4E4C-B979-08DBEA8FFB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65A21863-B2BE-498A-A47E-BAEE0764859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684D0F7E-9C28-4F7A-95A7-37B0101B7E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3931CC08-61DF-4C58-97F4-0B2A0B6C97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C3D9D722-2D17-4BA7-966C-830CE7DE0B0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A63D8FEC-31EF-4920-BA4C-B1C9597328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04CE3DFD-F70E-4F86-8977-BC672B1FCC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5B4B3592-6498-46FA-9B74-D6E13BD77D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96E5195F-7232-48E7-B062-A6D651AA597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C2BA752D-A7CC-43EC-ACD4-3435B87679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8F18475A-077D-4944-AB2A-E95D8A3E70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9B83D683-CC5B-4BB6-A0C8-DB9731AE07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4DBD574B-3C5C-433E-B91A-8468B0E185F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8D7D239F-41AC-4EB0-A9A6-447E61051A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E4BAC743-FA23-47E6-8DD2-C8C66CA6850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659F8798-C62B-4A78-B896-DB7C2ABD070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285CBB3D-B375-43C4-984F-AB32116912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C45CDE42-8EE6-456C-8983-1FB99F31C4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FC34944D-5552-4AAD-B73B-230C9628AA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88323709-74F9-4F4A-A33B-338B2DFABF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4D4E727A-FE0C-40DA-A77D-DBD0336755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279D425B-95DF-4DD8-ADC5-51D88DC268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52FA76C0-15DC-4CD1-AC4D-39DB939156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DA779F47-1E92-4217-8A0F-F0C0925350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DEB8C743-1531-4FF0-9970-B788EEEC6F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D6CCA8EF-9D25-48FB-AD0B-91585A3EE1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8A46D058-2918-43D2-AB4D-A0117CC6F7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605378E8-33E5-4635-9558-B8E470EF246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8722B3EC-D1B4-448A-B17D-2C9B4E9FA5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FEC912CF-8CEB-4B4D-980A-CCA5B7B0F99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F4783F4E-F659-41B3-9D19-4DD29ADC1DF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09DEC572-B47B-4F0A-BC0B-2EAD712EE2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89872463-4CA4-4EA5-90A1-1E6CE90140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C8C224DD-D3B9-48C6-AC80-4D05F09F970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5211E52C-27F7-4B1B-BD4C-7172C85C03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CEDD87F1-E119-439B-973C-E14BD07BD6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13CD0B3E-4D04-4379-8555-CBC859C914D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BBF66831-B093-4C29-8A57-E2B055EE16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ACF3F7C4-F044-4805-A633-4C33C46D19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BAB483FC-3CDF-4200-BA89-67AAC13A01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0FF867B7-1B82-47A3-8E18-13405E21C8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E9C7F275-4F7E-4DC0-A018-820F60C9E3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B1A749FA-C620-48DA-BD45-DFB9C4226D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77F3B2B2-0278-4E0B-B26E-8784C584A9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2E853FEA-5199-4570-8B06-17D4E292CD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1922E8DE-C560-4E22-B10C-5E33AAC1C96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0339A25C-D58C-47F4-9805-04E234F258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CD128011-A1C4-44CE-AA63-A8C0526850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1CD3366C-8E02-49D0-9D2C-C2AEDD2D4C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0BC1E122-573B-4031-AEEB-F14234F928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47BE4AB5-E47A-4F2C-9F35-3C83173CEE1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D5732F77-62DB-42B6-9CF7-C8F0FC077C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A543D6E1-5338-4B3E-AABB-C601EFAB48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AF0F42F3-CAFD-4FCA-BE8D-1BFF0762D2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41CD01BB-4BB2-4512-B637-9209EA5C6A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3D08016F-60B7-427A-8B58-6DE497E8ED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B71201B0-D06D-4146-AC62-51AD5B18BE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A4E6A317-8A4A-4E73-A771-363BC5FA43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CACCEBA1-B1F2-4D3C-8BAF-2598EB1884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C56F93A2-2942-4525-8B1D-E1AF82180D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441023FA-650A-4E0B-BC1E-BB555C3551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AE5F2FA5-FAB0-447D-AC2C-6798F2CD49F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C60D934A-06C6-4577-909F-00084CA781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7BF30836-D6E3-4D5C-BC7F-79F8E614D4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4FB05122-16A2-4DD7-BB48-615507D0DC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D38740F7-1383-4B66-8782-EF920DAC24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968E64A5-EB25-4F11-9D79-765FE7A9C9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D74F7F66-4313-4693-9162-E59C4EA19D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3560C153-25E1-43DF-AA2C-49F8C986313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97203399-2DB3-430B-BF6B-903953280B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F2995EDF-E064-42A1-8E09-8004DD011E8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C4073BCE-0441-4479-87DD-BE1177F40AA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F36E40F8-AAF7-44D1-A81C-B1C3D94F4C5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76999B08-8E34-457F-9759-ECEEAD0246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69786F02-D811-47D1-81E2-18ACF188E6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8C0853DA-7F2B-41FB-8285-6A70F88242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515C3281-95C5-4F5F-B601-0A0673E6539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921310BA-6407-413E-8D95-C2686565B7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F86AD2E0-791D-4230-9DE1-F0D0696C83B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0405D04E-B4CE-428E-8602-701C6C3881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EBEBB814-0843-42C9-A258-E0BC8342C4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B6F5F225-C9D4-42CD-8123-470DCF62BE6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5D9EACFF-EE20-4CAB-B660-1D6140DC2D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2C6872B6-6E84-4B80-B31B-554F6E465F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87AE74B3-8E5C-4367-94E9-0579910A3E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359933A6-BAD7-427B-A25B-F5BE9099D8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85409188-B85E-4D4D-8894-C715208ABC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0229D6A8-5962-4AC9-8707-755F7C0FCF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E3CE8B4D-01FB-457F-9778-26E2EED8817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B712ADA1-4208-4881-ABC0-C5464D3FBF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2DB03FEA-1962-4419-A4F2-E3D75110E4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F4FFB25A-5B78-4B1E-B0F3-41E292BF49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7F371A85-032C-4909-84F3-4D280A37A6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1216074C-8C2F-4CE9-99BD-DEA1FA8202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B147F1FA-9867-46CE-A6FC-EF78983607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330C4BE0-FC24-4C9D-8A1B-52C484D0B5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8296CFC7-DE1B-418E-AFE6-129D8CFB3A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64A87BD7-0E87-48B5-93EC-6D97F14548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702DAB9C-26FB-4A2F-B0FF-097113201F3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9917FBCE-D5E1-4EA1-997E-BF7C13B526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7F69CADD-B6A5-4BAA-9ADD-702FDEC7985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A0A2FB04-FAA2-4F2E-8AF7-80138D71EF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B0CE0D1C-F2C9-475E-8962-31211AE57FD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ADC838AB-4660-43CC-B678-58400747DD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65C7CBC4-99B2-49E9-8672-D6434277032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17A429E2-46D3-49D5-85A1-A2695BD4842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627621D9-DCD2-448D-9814-9C434899CB3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90EFCB01-97B3-457D-B21D-F2CF1DFFEE6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CC27DD89-68E1-4A00-8601-217A0CAB58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4B64A698-6FD2-4F7F-A966-3AE5861AA4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13D852BF-169D-4F6A-9728-DC39D750BB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13B2FD30-A753-4382-80C1-E45EF8DCB5A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B845304E-EC6D-44E7-BBA3-2A92D6A854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6EF7C1D2-218F-4B94-AF70-A4C696DDDE0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338C9138-4FC9-473C-BB3F-B35408EA22A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6292EB82-6B8B-4D2C-BE2D-BD12CFDA6B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FA102B90-03D5-4B59-873A-65CBC05BBF2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CA6B8055-0197-44FD-B94A-178EEECB32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4D32324F-72D7-4CB1-B46F-F5EA1CD2D7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A8DBBA09-FC4F-43A7-8D95-E6586A9EDA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F35F38EF-3CF9-4B64-979C-EB19C6AE07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1E81DE94-1A5E-430B-A81F-DD7D83AD63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56D13065-B78F-451E-8A43-93B2A65486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8D55EA08-F745-421A-9E9F-64530125502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BD9EC672-3E46-4548-8189-C3B529F5CC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B20775C9-57FE-4684-B7CB-33C59B73FD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8D501857-FB5D-48F4-9960-49498BB017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967B120D-E0C6-4FEA-B7D7-ADA9B95642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82B68782-DC8E-44C2-9981-3C5F44CA09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2C994556-9E2B-43B7-8629-2B7BC870F1E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177C0DED-9138-48A0-B7C3-D928161FB7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0C42F9CE-0181-4657-95B8-D584538E33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C8076381-2272-437F-9D15-C3868BFCF9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3FC041D3-ED9C-4C7F-8172-36C07E29906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78B9E75E-426E-4AAB-B992-29A2463D07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75DD9D8C-E448-458C-8F09-49F481847F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82D6363A-A00C-4C0B-8544-DD852D4CE0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93CFE775-54DE-4635-9712-448FE5EED73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FF35553B-3CEC-4F63-A1E1-AC4D5EC815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C6368CF5-F635-414B-8B09-79731878AF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5338A962-AEFF-4F18-8D00-E2E178AA1F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59B4243C-4D0F-4FF4-ACA9-9C6AE977A75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F8DAAB48-D065-4F21-B2A7-930AD4831CE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0C224F29-276D-408D-BAC0-B3C9F4D64D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09DD91E9-82E7-4221-82EC-1AF570EBD9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C8EE2FB2-D5CA-4517-8612-995121DAE2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47D35465-6F81-44B1-BE1E-55B0D1C54C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6DB37BDF-EDCA-4476-8348-5CDA6AE917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6B129B63-AC9C-4583-BEBE-DBFBB2EB2D4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D7480681-6F7B-4484-8C90-780D0901ED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DE7CEDA9-545B-411C-A2EA-921D537CD74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043113E0-21EE-4251-9B8A-173438437BB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C7B3DF93-9839-43DD-9249-F7186D8AD1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B731C8EF-578D-4758-A44D-F70E16C2B05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AE599AB9-EF5F-422E-9E14-120FA76E26B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D41C28DA-32BD-42E9-B579-820A3B4232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29B83AE7-DEEA-499E-ACC0-3D6C9C58E8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E406E46D-A8CA-410B-A502-3090111D40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281FB6C4-0297-4CE5-AE9F-4576582A94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39F36057-963D-46D1-995A-F4853D7A108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B6385BAF-935C-440A-8844-B2BC2FAE693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510EA814-41F2-4692-B7EB-C5474FABB2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D73497BE-3824-4419-90EA-792687744B6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7EF529F6-6488-484F-A715-BD86FB06BAA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26C36EBC-968E-48B0-A8BA-FB2B90597A2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04FBF713-A1F2-4DD1-B7FA-8A4C11545D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FE84A64F-BB17-46C2-9014-BFA669769DF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657AE20D-1389-4AB5-9911-C80CB66F50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5009B145-0632-45CB-ACBB-2CB3059466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3E9FD81E-E8D3-4419-A03A-EFF42F319C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EC311CF5-3434-47F0-A767-E7A87FBE983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A45E4A90-4965-4B48-BB03-F68F9688DCD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89F8AFE3-1234-4003-8E8E-3AE72DD409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90F5033B-646C-43D7-95DD-E808101E98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D3B0DB03-90E2-405F-ABC7-A497E2FCFFA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57E4B016-E11B-4B62-9D62-AEC3907DF9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C84882BE-B34F-41E4-BC27-D0AC6F9B39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CCA22C42-EBD9-492A-AB12-9EBBF9C1AC9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8931A88B-8224-4220-9506-B25089BD29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C4462DD8-3020-481F-9AD4-6180A7034B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41C7933D-E0E7-4F9D-A658-F1F3F7B002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4C8ED439-FAFB-4891-B647-0F5AB45E4F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99294A8C-9071-4B3E-858A-0A4720DAE3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CA02A999-EFFC-4046-8F70-964C8FA6AE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6987B73D-6BBE-4431-A7B4-9A2CC0759D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98D4B3A6-DF29-4B34-BD1C-E08DCEC0BF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C1249B4A-5C15-47A7-8B18-DA63237B098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2C3D9C77-E65C-4ABA-8DCA-6EFBBCFCEB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58C42260-846F-41D1-9AB2-0B1861B216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FD035753-B00C-4AA1-9C94-F127FB23C1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CEDDC5D7-29E6-4C33-8DC2-3F7139F5A72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2A0B37FC-F180-4DE3-94E3-EEF26CE34D8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54C2AC5C-FD23-44BF-BE55-21C469E11E8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964B7434-EAD9-4F00-A7DC-F3D5B891080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7B67CA8A-A440-49B5-A8FD-2D14A127F8B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CC8D9A19-05B0-41E3-AD96-31BF0CD8375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5AAF3E25-0167-4440-BA77-ABC7FF86F2C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82376288-2DE7-42AE-B838-5A01BE68C4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7D606D43-3DFA-49D2-8057-88F635A210D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CFA6023E-A2B2-4E2C-9AF4-C2D8C5AF641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EA183CC1-D244-4CB9-AF0E-2D57DE6B5B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CC35D15C-D09D-4AF3-BF19-7D0A6D13CF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79B17A3F-F10B-403A-8401-61E6E4EFAE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7C6AB64E-E274-4B79-94BC-0D8E3C2227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D3160C80-BD3F-49DF-A6FF-EE33DBFA3FB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E14BD6D5-54D1-4788-BCAC-5F752D5FF0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D228510B-657A-4AD4-AC67-689E3C84C6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52F830B1-0689-4EC9-A0F6-80C52532E0C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B020419F-132A-473E-830D-C70D0982DB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43E04E03-A0BD-4283-ABB0-088B7DEA4A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A388E5DB-B16E-4FA4-9955-387044201F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1DFE86F2-D1D2-4166-9A30-006D4FCE72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20D5D3FB-B119-4856-AA06-FDCB2831E14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10AC1A8A-F77A-4D49-AEAA-BAF261FF85B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05C91223-D660-42CC-AAA6-D063E270AD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BF6FFDEF-83B9-4684-901B-7D774BAC16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6510819E-FB26-4E4D-87F4-5154851124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4414BE34-4B77-4392-A23C-B43E7ADB52D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7A9D4FCE-EBE1-4A7D-9751-E9B3101EAB5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38279371-6F10-4CA4-9FA8-6C662DD079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03FAC85E-433D-4100-AF20-AA928E3D96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112F4E3D-ACC8-4F7B-A2C2-FFE0BF57A6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6FDFFA6A-99BE-4139-95F3-275E5B01BB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C7EEE839-775A-47C2-9D66-03910DA575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E5D3474C-22CE-47E0-B173-76012F6646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85087EFD-3965-4A43-9D09-CC11E20215A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6F843864-9CE8-4CBE-A6D5-1CACE573F24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7366F1D6-453A-4D86-A80F-6A8E3267672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33817377-33BA-4CCE-87ED-D0D0BE8CC5D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9CB402ED-0F81-431E-B3DF-E986D38C14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E9F86630-13BE-40A0-B8E4-1BB5CCC36C9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ABBF241A-10F6-415A-8FAB-C7D01804C00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D97FDD64-D73E-4261-B51D-35A5E0D381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304B7B15-D1AC-40FA-B816-E58294EC114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C7A2777F-C468-4FBC-A6AA-D0E1B4F0A3E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EC169C3B-AEB8-4376-889F-BDC108D0A56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C45A6E9E-D418-4B9A-9B0A-575A3B0F298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9D7A4B88-B98B-43BC-AC06-5AB6AC3C9F2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05475C7C-1A42-4BE0-8737-83F0B82C8BE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36A2470A-D2A5-478E-B6F5-FDE41E0AF56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3F1F2015-368D-43CD-943D-D77510DBC95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F6549311-59D0-4E1C-BD5A-A3DBBDD12D1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5AB56CEF-FE99-4939-9704-DCF25B9E3A0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D33F1546-E08F-4BFA-9934-C62A8711D1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EFD61406-7C13-4F94-865E-4924FF9C3E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7BF77E30-B4C6-4644-A519-342F02B4ED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F46DC24A-978A-4F59-BA6B-D5BADF0E4D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F3FB127A-3904-49DE-93F3-259B6C8987A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F1983D8A-10C0-4000-9CCF-868433F4993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CD984061-95CC-49E0-ADC3-EEC33030760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46CFC717-F262-44EB-8C79-C71A0D9269B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70D2A90A-380E-41FA-92E0-661DCC0771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420D8BC2-D570-4724-99C3-729DAF100B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6F755118-E5D3-4B42-ABD2-4CDF72DE467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663EADE6-2199-43C4-B938-B7D5BFE248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F6C16773-59BD-42B7-9F9E-D5707ADE09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BBC1FC22-E8FF-459B-84B4-0341683780E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D4F549EF-A78E-4565-BB77-46AC4F5E8BF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35CA2F93-DD4C-4C9F-BFE5-571E6CDF7CE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E81DC5A4-C29E-43B4-9DD3-43D50B96C0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F763D7E7-391D-49BB-A67A-ED78CAE924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3FBC9B9A-C5AB-41BB-85DB-27C7FC35E06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97B02219-77BB-4E4B-8024-26BBA07E30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488DD578-4FC6-4DFD-A3FC-4827BDC50C1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02E6DD61-DF74-4CA5-A297-4990C2C6E59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1AD44CE2-8611-4B42-9919-28652C302A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0B9C3D4F-02D4-405F-98F0-6337F80D4E0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F1DE2937-B164-44AC-982D-9F46045621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295F635E-CFBE-4EA1-A9C7-99E20EAC9FD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6BD761A1-44A3-4088-A01B-50DBC030494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1E990206-7117-43C6-A6D8-191EF45CF37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19DE2C5B-E2BA-40D6-A6C5-C231DA582A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8DFD0D36-037D-4798-9276-14602A4F24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03200D18-8150-498A-9E7A-0ACFDA963B0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6A941C1B-4A83-4CA0-914F-CF876AE782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ECBF32D1-F5E0-415B-A6D6-77FAC46B67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5951B7E1-16E3-4B9E-9174-7C85A2C7F3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22F8A8C2-EBE8-4CAA-9FEE-682B826D418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4A698D8F-9CFA-40F9-A1F4-FCBC76A1C36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11DCD97A-24C6-4E7A-9F22-D05459B70FA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D087B834-64D5-4461-BC6A-CD7C09CB2CD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A93C767B-16DC-4B97-B7DA-252C3F2F035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F8C7309F-05EC-4579-8813-2AC477540E4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730CBD0D-3EA9-4E81-8894-505047F37B8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99679986-426D-42AD-96A2-45E890AE82F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DEC0E7E5-27B5-4F2B-86BA-CD80B6FA90D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2FBE8E1B-17DC-44E6-B9BF-420164C1F5F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E39A1A43-D6A1-490C-89FC-17F50301D93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A36D6483-270A-4378-B7E2-05F0882E6D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5016AD96-8182-4132-AAD8-CF02B93032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2F5FDB6B-593E-428C-8210-E13836C3713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809D5297-3CD2-47CC-AD75-5480DB49ED7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41D47D89-055A-4108-BF38-35052D42B6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41BE2B20-8D80-45EE-BB80-2E5555A438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667F0167-7CD9-4BA5-B3E9-9C65A7C64AB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39E9605E-B8F9-467F-9DE2-B8C6531951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A317EF63-D63B-457F-A3E0-4436C11ED21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B1E384B5-FAD2-47AA-BD72-17511D907C9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F503B15F-611F-437E-816A-6CA6ADD2A0A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13B0349C-E6B4-49BF-91B2-742CBFB442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C4557C53-5FCE-422C-ADE9-408463F9F1D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52B47EE1-E5D7-4160-82EC-E7D4429E4DC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1A6D84CD-F9D1-41D4-95EC-9B6C903507C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A2C5C08D-50F3-431B-8E0E-8BAB1DFDA4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7C940768-1804-41D8-A344-100AE6D487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F1FB4784-4C9A-4E5A-B028-3B2CEB7F37D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2AF8C9EA-9981-4CAC-BB29-556683C226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DA5F94C2-EC20-47CE-AC18-227E2AF109A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25E4ED4D-BCEC-4FF4-90D9-DF73CB8C58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C3C9FFC3-BF59-4DC7-BA80-D5D0F55303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BFA65D7B-B500-4E2F-BE34-88A885E1F62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084A0274-9ACA-46DC-8AD2-4F15B931AFC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8162D411-47ED-417F-B34F-85C1B7BA44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DD0F1B39-5394-4EDD-A3B0-B0B389FFC78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B77836F1-8513-4133-BAE8-F4D8B6C9179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E2E68C8C-A640-4BE7-A041-F48A442474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2FE6D48C-B007-4773-9AE7-12FD7EFE9C8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785D4A00-CF60-4128-B326-FEA6FFF763D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1228A66D-D5E2-4A73-856E-E49588BAA3C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00B1C8A8-D9E1-465D-95F3-E8F8E2F48FC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77E40541-101C-4DBA-83D3-820CA50181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498BBC68-BB63-4163-BB80-8B7DFCAD99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71911D60-4C8A-4B5F-BFC1-F2CF960EB6C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59DE7CEC-32D3-4BA8-A858-6D55D99D901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2BF84F23-CA29-41D1-991E-01C4FD379F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4AE6B9C0-05D4-4024-9E27-DF9E5B8BD80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5D85A4A8-B9EF-4222-99E1-767D5465DE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E3B6B5B1-144E-4F20-81E7-8A1E8D71ED7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82878E55-ED77-4A5B-A25B-FF1FF49EFA0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9104491C-F4E4-4B0A-9105-DF12F734DDD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F46E3B48-76B1-4D2E-8938-159A3E8566F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459390FD-5D17-44B7-B85A-7EC8EA61D2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350C469E-4032-496C-80E2-9001DD464F0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75F1EEC2-F727-47AD-AE89-F1FA259896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AACEF084-455C-4C69-AC56-86A7ADE7589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3B56D222-0886-461C-980B-37F1B679175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DAC00B47-E4FC-4B16-8956-33EE759ABDE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B6D86B01-FCFC-4332-B19D-58FC607C2ED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AA03C659-7E4A-4FF1-9872-E8665B2A6C1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50E9121E-7282-4586-A699-2A19C5E9F02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DBA83D85-2F72-436B-A889-30EA6F5FEB4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3BEC00BB-0829-4726-95E1-CA99A77B140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979B12F3-1D5D-4188-89C9-81A59530465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3398DB42-E475-4840-BB9A-5C41D69075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46264D50-7D44-485C-93DF-D3C15B9BDAA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B0969AD0-B4BF-4385-9FB6-C582A225FFA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395B4283-D763-4570-8E94-C2C31FD4AF9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81CEC19F-35D8-4F78-A30F-147B76BD43B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E13709FF-3DE4-4641-825F-9E471A1C82E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6D00C93A-898D-4D4D-BF84-BB032327577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CDBE57BD-5B72-4E6C-AB46-851C0BD2943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8148C7BB-4818-4FD3-B0FA-2F2A9609B98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4653EDEF-5FF5-4DA4-9B6B-28770746028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99C51D6C-6764-4FBD-9029-4158A8841A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49187E8B-7586-4B4C-AC6E-AC4B65D1E99C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D118C0DB-303F-4793-84DD-7D246FE6633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5EC64C01-7E1E-4810-B43E-8056D08AEE1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39112355-E711-4488-B119-7D985F9125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6D9738C4-14D8-46D5-B0F0-C277C9894D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03DB2695-6949-4D8E-B6A6-8664C85252A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27E1A865-EC4B-4BBD-9070-6DC98DBBA9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93634730-75F4-4F1E-9A55-E5D4C83888C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84C9362F-5EA8-4208-88ED-7983ABC2A91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F2BC65B0-A011-454E-8384-49C9128D794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C545F3F7-EDED-4567-8F76-AF6F7BE771B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33A0B24F-B4D1-423D-9056-4741871E044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96D26B59-E44F-4AE9-8009-0C016D594C8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0ECAB913-1EAA-4FFA-BA5B-CDC76EBBEA2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F57DBFB9-48F7-416E-87A5-92ADFB3DBE2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37FEC4CF-65E7-4F9D-965C-345CB3751D7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6681FB3B-94ED-417C-A2F0-970DDA71678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9F6906F8-AD8C-43F8-9703-5D2825A5A04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813FA0F5-0D56-4B32-B712-FDBEBA80BBF0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2DF17FB4-C213-4316-B6AC-E4D2386A5A2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FEE97003-A044-46DD-82F9-C80E4E0F8D17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07A6FA08-F3BE-433C-A62D-9E91BE7A1B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3590D5BF-3028-4B98-92EC-89FE28A2FCF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97FDAC19-C018-47ED-AA94-0EC305D4DD6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C9EA8D73-EA75-4147-AC2A-F11D433F9C9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93835381-0E73-4BDE-8C34-48B7C8EFAE1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2763C461-1DE0-4B8A-AACF-829F6226E2F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46B83EF6-57A6-4245-A3FE-6918B06C435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1CA06F58-D24D-4B7D-8EC7-B6E3343517C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F1A24663-8511-41E5-A954-524A293027F2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C406E0D5-D8D4-40A2-ACBB-32A46A9EFE5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83EC2831-28B6-4577-B341-CD261A15E11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FA0ABF24-C373-4199-90D7-6A0067F2E36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050BB252-469E-4C5B-BB00-2D09002C1AB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0EF65DBD-34F0-4ECB-9D9C-5EE5E9804CE5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80A279B6-4B21-4B87-AE17-CBC6B3C7225E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1D7A2739-ABDD-47D4-81F9-97DBBD098546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9160A926-27B9-4910-98CE-B5D3558225FF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B58D6421-63BC-4908-8AD8-6B973824236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310CC9F7-DD25-43E2-A1E9-6B1F83F532C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555F5F9F-5A2E-4969-B7D9-EB541AB95B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96D0AFF5-EDA2-458E-8727-9EB88E19A11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1E479283-3003-459D-9F71-76DB8AEC9DA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0BBF0825-0F23-4FFF-956E-F8025DC4BAE1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40BF1770-4B03-451F-ACE6-E90C611DAA19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A8D5391D-CF97-44CE-B01F-17B9C12E188B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4C880D06-08F3-4F43-A2A1-90BAAFA30AE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6AE6B561-9CED-4ACE-BAF4-CAF16C8CC9E3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220A613F-DD4D-472F-8C47-3F64901207B8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F2A4838F-637A-4EBB-969D-374B4073291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7FDEF60D-6C23-4EFF-A0B3-B873533E869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0F082752-4493-4696-888F-63AF0A92CC7A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E3EB8C3C-AF4A-4CA1-953F-BFDF5EC08274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1FF4A675-BF6A-4C5D-B730-35C40E479FFD}"/>
            </a:ext>
          </a:extLst>
        </xdr:cNvPr>
        <xdr:cNvSpPr txBox="1">
          <a:spLocks noChangeArrowheads="1"/>
        </xdr:cNvSpPr>
      </xdr:nvSpPr>
      <xdr:spPr bwMode="auto">
        <a:xfrm>
          <a:off x="194945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AB1B353E-D122-4CCB-A43E-953EA54FE08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61B9B682-AE60-4BF5-BBFE-8BEE29C572D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2EA5797A-39CC-4E16-B37C-ED6A22042DE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56F2911B-5B5A-4F83-98D9-F186630B87A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C2CDD6A1-A0A2-4DF5-B36B-AAC0F957BB0F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47038CC6-801C-4284-997D-616E2636C42B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BD2E0676-29CF-4AB0-BDF5-347FFB853C5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872BDC93-3E5C-4C46-97F6-B61682AD84D6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ECCEB5B7-9CFA-416E-9D14-4087487272A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B78C6E0F-CF46-4B29-BDE0-FE6E335FBEB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50832860-EFA6-41F7-8039-D460A97F8225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D3365CBC-65E1-4A4B-8CA4-8AE627590368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62C243EA-9B1E-43F5-BBE2-C71311F2F71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2A3A973A-70F3-4404-92B1-D59073F23B45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2F71FCB5-3FA5-48A0-BC8E-9F2104D8354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D170AE7D-AB31-4151-8D9B-570BA66F619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B522D6F3-8808-47A2-9596-46D7D4C40589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B91E7E84-F8E2-460C-A50E-314D903BFC4A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C8B2B88D-3F06-45B8-86CD-9246252143EE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FF27111D-6ECC-410E-A21C-ABE3FA1B486C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03EE17FD-6ACE-49A6-B8D9-9603B5849791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20FA2FFA-F978-46C2-80B2-E6686C7F5AF2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FCE71A54-55D5-41D6-82AC-01216F759B28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6FE8C122-56E6-4E2F-9BDD-5BDD97345507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B10BB9BA-DA68-449F-A33A-609487A79F20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066A0C16-2D8C-4773-BECA-DAFDEBA6EE9E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CBFDC00C-AE61-4F91-92CF-B8F62CD6C123}"/>
            </a:ext>
          </a:extLst>
        </xdr:cNvPr>
        <xdr:cNvSpPr txBox="1">
          <a:spLocks noChangeArrowheads="1"/>
        </xdr:cNvSpPr>
      </xdr:nvSpPr>
      <xdr:spPr bwMode="auto">
        <a:xfrm>
          <a:off x="5321300" y="1209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821B2C49-DF37-4F4A-94E5-B96007BE66EF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9D3B0E64-6B05-4732-B677-9B93BE5C4326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94E7D0DB-64A1-47C8-AFA1-C0D3AA61044F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F4B50D2B-201A-4FDA-A204-67F4018E9283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AA12C48C-EF36-491B-8491-09E55DE04118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0C07A796-205A-4648-BD1C-52E67A059064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0DC9E584-85CE-45AA-93CE-7CF70539841A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D4D68DF4-8F93-4714-87AB-26B5F280D08F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7715E1E4-C0BF-4989-ABCB-05A9C65F2DE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978160EA-D4B2-4741-831F-B1B1DB839A3C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44F61924-3C05-4177-8BF6-4A757DDE8525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AC8B0F0D-3F08-46AD-8A97-EE1E69602DAD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50BB8686-4099-4705-A0C4-F1C79F8125B1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7EBE3DF8-9224-410B-B009-B01FB83670C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E78DA4A3-9CE1-4C3B-9B6C-1F31D66B66C9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BBD17E2D-F2DD-4CB1-B7F6-1A509E89D8DC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C604C341-5467-428B-92F1-42EC44A0DB45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800692CA-6530-4170-B39B-BC3B6F7D4476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277A135C-6139-4BE8-8A5F-2648EFD9DC9E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2CF0EDA7-D6C0-4646-BE12-645BC6A1983C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278C3B09-509E-4907-AF80-1BAB92B0923B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6C136E14-7FAD-4D08-8375-696495D049A6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0EFFECAE-3C8F-424A-A5D0-75E9CEC5DE13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9CFB7972-3A83-4489-AF7B-47EDE319DAEA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3D2898E1-0984-45DD-BC0C-CED8C2B571F1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5966BB30-104C-4701-AAF8-A74AE60C2456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7C725B37-E732-493D-B90A-049C0234CC1C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1A3545DD-C69C-4123-9AFC-75FFBA4435A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E6A43384-E662-4AD3-892B-A385B6AEEAD2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123325C6-67B5-4000-BA71-98E6F5D37CDB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D4105BE0-7A19-4280-BA3C-C9A17DE713FF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B67109A9-822E-4946-9D29-C0E1A09FCEA7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78EED009-B1D5-42CF-B8D6-AB9D7B1F5768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EA53B3F8-5B5F-4E9F-9A83-0404B4F59BCA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D599A4F3-D119-4625-9F02-F1F5BF8A7635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464A31D4-21E3-48A6-B3EF-76B65A18D35D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F681D32D-ED56-4055-9705-FF404E203D5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CB061F6C-FACF-47A1-AFA8-36311908483B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5201A5D5-60AA-4997-813B-EFF1BCFB7978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F4E499B7-19BB-4146-8379-52DEECEB8EF7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3010B66B-3BBB-48E6-8922-4C625AD2DEC7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91DCA9D9-0FD7-4410-AA54-71174A0AA1B7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4C3AAF44-2FFD-4CDD-AE3D-3C1525C6A09F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C321AE3E-CC2E-4AB0-83C8-065C6EFC4CA8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948F0049-C932-4592-BBE5-A0D033E59FC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B2AFD34F-C26E-4ED2-ADCD-AA3B0CDE1928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D3C689F3-BE03-4223-8033-EB2990239307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758B0A42-9B6D-4263-860B-FFC21773563C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0769C21C-13CD-4810-BE9B-C96716CE8615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5FF927BC-3D85-4C68-A18F-7F9E2146064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7453C7E3-680A-4296-869F-C1FF66CEF966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9A680ABD-A167-4F0E-BC40-42CCBD7E8072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33FE6B5F-0543-4D4E-A27B-25855610312E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9D41D99A-5EEC-47D2-8BB7-8F7FCC62C20B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00F6282B-3E6A-4A32-B17A-F50DDF0277D5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25E58EAD-1C2F-462F-81E6-7797365EAB34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03261990-3CA4-473F-AF57-35F39E4ED34F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B8F3323B-EB67-4816-BA33-50C17D5461F6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0F117155-8A12-4933-A99C-D72791BD39B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945B3E52-A4CD-492B-9D79-9617896DD157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1A1931C8-90E4-4A17-B3C5-ACC113A1150D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3AD6324D-D158-41FA-97BC-9FF9FC26CAD2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3E3995C9-F3D6-4438-ADE3-1F46FA4B7630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AEB070C8-CB2E-4429-A78F-A9D4436A76AD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D2B309C2-906A-4D2A-B344-9F90DC18BD5F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2E1C43C9-0464-4F30-A78D-CEF93216FE18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43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9A2BCA68-C184-4FE4-8D4A-F9EF81AC2304}"/>
            </a:ext>
          </a:extLst>
        </xdr:cNvPr>
        <xdr:cNvSpPr txBox="1">
          <a:spLocks noChangeArrowheads="1"/>
        </xdr:cNvSpPr>
      </xdr:nvSpPr>
      <xdr:spPr bwMode="auto">
        <a:xfrm>
          <a:off x="5197475" y="9658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C033-7DEC-4160-9964-ABBC6BEC9E21}">
  <sheetPr>
    <tabColor rgb="FFFF0000"/>
  </sheetPr>
  <dimension ref="A1:T94"/>
  <sheetViews>
    <sheetView tabSelected="1" topLeftCell="A10" zoomScale="95" zoomScaleNormal="95" zoomScaleSheetLayoutView="100" workbookViewId="0">
      <selection activeCell="W18" sqref="W18"/>
    </sheetView>
  </sheetViews>
  <sheetFormatPr defaultColWidth="9" defaultRowHeight="21"/>
  <cols>
    <col min="1" max="1" width="0.75" style="1" customWidth="1"/>
    <col min="2" max="2" width="4.2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1.625" style="1" hidden="1" customWidth="1"/>
    <col min="16" max="16" width="3" style="1" customWidth="1"/>
    <col min="17" max="17" width="2.25" style="1" customWidth="1"/>
    <col min="18" max="18" width="0.75" style="1" customWidth="1"/>
    <col min="19" max="19" width="1.375" style="1" customWidth="1"/>
    <col min="20" max="16384" width="9" style="1"/>
  </cols>
  <sheetData>
    <row r="1" spans="1:17" ht="12.75" customHeight="1"/>
    <row r="2" spans="1:17" ht="54" customHeight="1" thickBot="1"/>
    <row r="3" spans="1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7</v>
      </c>
      <c r="P3" s="9" t="s">
        <v>12</v>
      </c>
      <c r="Q3" s="12" t="s">
        <v>13</v>
      </c>
    </row>
    <row r="4" spans="1:17" ht="21.95" customHeight="1">
      <c r="B4" s="13">
        <v>44564</v>
      </c>
      <c r="C4" s="14" t="s">
        <v>14</v>
      </c>
      <c r="D4" s="15" t="s">
        <v>15</v>
      </c>
      <c r="E4" s="16" t="s">
        <v>16</v>
      </c>
      <c r="F4" s="17" t="s">
        <v>17</v>
      </c>
      <c r="G4" s="18" t="s">
        <v>18</v>
      </c>
      <c r="H4" s="19" t="s">
        <v>19</v>
      </c>
      <c r="I4" s="20" t="s">
        <v>20</v>
      </c>
      <c r="J4" s="21"/>
      <c r="K4" s="22">
        <v>6.4</v>
      </c>
      <c r="L4" s="22">
        <v>2.6</v>
      </c>
      <c r="M4" s="23">
        <v>2.4</v>
      </c>
      <c r="N4" s="23">
        <v>2.8</v>
      </c>
      <c r="O4" s="21"/>
      <c r="P4" s="24">
        <f>SUM(K4*70+L4*75+M4*25+N4*45)+60</f>
        <v>889</v>
      </c>
      <c r="Q4" s="25" t="s">
        <v>21</v>
      </c>
    </row>
    <row r="5" spans="1:17" ht="10.5" customHeight="1">
      <c r="B5" s="26"/>
      <c r="C5" s="27"/>
      <c r="D5" s="28" t="s">
        <v>22</v>
      </c>
      <c r="E5" s="29" t="s">
        <v>23</v>
      </c>
      <c r="F5" s="29" t="s">
        <v>24</v>
      </c>
      <c r="G5" s="30" t="s">
        <v>25</v>
      </c>
      <c r="H5" s="31"/>
      <c r="I5" s="32" t="s">
        <v>26</v>
      </c>
      <c r="J5" s="33"/>
      <c r="K5" s="34"/>
      <c r="L5" s="34"/>
      <c r="M5" s="35"/>
      <c r="N5" s="35"/>
      <c r="O5" s="33"/>
      <c r="P5" s="36"/>
      <c r="Q5" s="37"/>
    </row>
    <row r="6" spans="1:17" ht="24.95" customHeight="1">
      <c r="B6" s="38">
        <v>44565</v>
      </c>
      <c r="C6" s="39" t="s">
        <v>27</v>
      </c>
      <c r="D6" s="40" t="s">
        <v>28</v>
      </c>
      <c r="E6" s="41" t="s">
        <v>29</v>
      </c>
      <c r="F6" s="40" t="s">
        <v>30</v>
      </c>
      <c r="G6" s="40" t="s">
        <v>31</v>
      </c>
      <c r="H6" s="42" t="s">
        <v>32</v>
      </c>
      <c r="I6" s="43" t="s">
        <v>33</v>
      </c>
      <c r="J6" s="44" t="s">
        <v>34</v>
      </c>
      <c r="K6" s="45">
        <v>6</v>
      </c>
      <c r="L6" s="45">
        <v>2.6</v>
      </c>
      <c r="M6" s="46">
        <v>2</v>
      </c>
      <c r="N6" s="46">
        <v>2.8</v>
      </c>
      <c r="O6" s="47">
        <v>1</v>
      </c>
      <c r="P6" s="48">
        <f>SUM(K6*70+L6*75+M6*25+N6*45)+60</f>
        <v>851</v>
      </c>
      <c r="Q6" s="49" t="s">
        <v>21</v>
      </c>
    </row>
    <row r="7" spans="1:17" ht="11.25" customHeight="1">
      <c r="B7" s="50"/>
      <c r="C7" s="51"/>
      <c r="D7" s="28" t="s">
        <v>35</v>
      </c>
      <c r="E7" s="29" t="s">
        <v>36</v>
      </c>
      <c r="F7" s="29" t="s">
        <v>37</v>
      </c>
      <c r="G7" s="29" t="s">
        <v>38</v>
      </c>
      <c r="H7" s="52"/>
      <c r="I7" s="53" t="s">
        <v>39</v>
      </c>
      <c r="J7" s="33"/>
      <c r="K7" s="45"/>
      <c r="L7" s="45"/>
      <c r="M7" s="46"/>
      <c r="N7" s="46"/>
      <c r="O7" s="54"/>
      <c r="P7" s="36"/>
      <c r="Q7" s="55"/>
    </row>
    <row r="8" spans="1:17" ht="21" customHeight="1">
      <c r="A8" s="56"/>
      <c r="B8" s="57">
        <v>44566</v>
      </c>
      <c r="C8" s="58" t="s">
        <v>40</v>
      </c>
      <c r="D8" s="59" t="s">
        <v>41</v>
      </c>
      <c r="E8" s="60" t="s">
        <v>42</v>
      </c>
      <c r="F8" s="40" t="s">
        <v>43</v>
      </c>
      <c r="G8" s="40" t="s">
        <v>44</v>
      </c>
      <c r="H8" s="61" t="s">
        <v>19</v>
      </c>
      <c r="I8" s="62" t="s">
        <v>45</v>
      </c>
      <c r="J8" s="63"/>
      <c r="K8" s="64">
        <v>6.2</v>
      </c>
      <c r="L8" s="64">
        <v>2.5</v>
      </c>
      <c r="M8" s="65">
        <v>3</v>
      </c>
      <c r="N8" s="65">
        <v>3</v>
      </c>
      <c r="O8" s="63"/>
      <c r="P8" s="48">
        <f>SUM(K8*70+L8*75+M8*25+N8*45+J8*60)</f>
        <v>831.5</v>
      </c>
      <c r="Q8" s="66" t="s">
        <v>21</v>
      </c>
    </row>
    <row r="9" spans="1:17" ht="12.75" customHeight="1">
      <c r="A9" s="56"/>
      <c r="B9" s="67"/>
      <c r="C9" s="51"/>
      <c r="D9" s="68" t="s">
        <v>46</v>
      </c>
      <c r="E9" s="29" t="s">
        <v>47</v>
      </c>
      <c r="F9" s="29" t="s">
        <v>48</v>
      </c>
      <c r="G9" s="29" t="s">
        <v>49</v>
      </c>
      <c r="H9" s="69"/>
      <c r="I9" s="32" t="s">
        <v>50</v>
      </c>
      <c r="J9" s="54"/>
      <c r="K9" s="70"/>
      <c r="L9" s="70"/>
      <c r="M9" s="71"/>
      <c r="N9" s="71"/>
      <c r="O9" s="54"/>
      <c r="P9" s="72"/>
      <c r="Q9" s="73"/>
    </row>
    <row r="10" spans="1:17" ht="21.75" customHeight="1">
      <c r="B10" s="74">
        <v>44567</v>
      </c>
      <c r="C10" s="58" t="s">
        <v>51</v>
      </c>
      <c r="D10" s="75" t="s">
        <v>52</v>
      </c>
      <c r="E10" s="60" t="s">
        <v>53</v>
      </c>
      <c r="F10" s="76" t="s">
        <v>54</v>
      </c>
      <c r="G10" s="40" t="s">
        <v>55</v>
      </c>
      <c r="H10" s="77" t="s">
        <v>56</v>
      </c>
      <c r="I10" s="78" t="s">
        <v>57</v>
      </c>
      <c r="J10" s="44" t="s">
        <v>34</v>
      </c>
      <c r="K10" s="64">
        <v>6.5</v>
      </c>
      <c r="L10" s="64">
        <v>3</v>
      </c>
      <c r="M10" s="65">
        <v>2.2000000000000002</v>
      </c>
      <c r="N10" s="65">
        <v>2.8</v>
      </c>
      <c r="O10" s="44">
        <v>1</v>
      </c>
      <c r="P10" s="48">
        <f>SUM(K10*70+L10*75+M10*25+N10*45+O10*60)</f>
        <v>921</v>
      </c>
      <c r="Q10" s="66" t="s">
        <v>21</v>
      </c>
    </row>
    <row r="11" spans="1:17" ht="12" customHeight="1">
      <c r="B11" s="26"/>
      <c r="C11" s="51"/>
      <c r="D11" s="32" t="s">
        <v>58</v>
      </c>
      <c r="E11" s="32" t="s">
        <v>59</v>
      </c>
      <c r="F11" s="29" t="s">
        <v>60</v>
      </c>
      <c r="G11" s="29" t="s">
        <v>61</v>
      </c>
      <c r="H11" s="79"/>
      <c r="I11" s="32" t="s">
        <v>62</v>
      </c>
      <c r="J11" s="80"/>
      <c r="K11" s="70"/>
      <c r="L11" s="70"/>
      <c r="M11" s="71"/>
      <c r="N11" s="71"/>
      <c r="O11" s="80"/>
      <c r="P11" s="72"/>
      <c r="Q11" s="73"/>
    </row>
    <row r="12" spans="1:17" ht="21.75" customHeight="1">
      <c r="B12" s="74">
        <v>44568</v>
      </c>
      <c r="C12" s="58" t="s">
        <v>63</v>
      </c>
      <c r="D12" s="75" t="s">
        <v>64</v>
      </c>
      <c r="E12" s="60" t="s">
        <v>65</v>
      </c>
      <c r="F12" s="40" t="s">
        <v>66</v>
      </c>
      <c r="G12" s="40" t="s">
        <v>67</v>
      </c>
      <c r="H12" s="77" t="s">
        <v>56</v>
      </c>
      <c r="I12" s="81" t="s">
        <v>68</v>
      </c>
      <c r="J12" s="44" t="s">
        <v>34</v>
      </c>
      <c r="K12" s="64">
        <v>6.5</v>
      </c>
      <c r="L12" s="64">
        <v>3</v>
      </c>
      <c r="M12" s="65">
        <v>2.2000000000000002</v>
      </c>
      <c r="N12" s="65">
        <v>2.8</v>
      </c>
      <c r="O12" s="44">
        <v>1</v>
      </c>
      <c r="P12" s="48">
        <f>SUM(K12*70+L12*75+M12*25+N12*45+O12*60)</f>
        <v>921</v>
      </c>
      <c r="Q12" s="66" t="s">
        <v>21</v>
      </c>
    </row>
    <row r="13" spans="1:17" ht="12" customHeight="1" thickBot="1">
      <c r="B13" s="82"/>
      <c r="C13" s="83"/>
      <c r="D13" s="84" t="s">
        <v>22</v>
      </c>
      <c r="E13" s="84" t="s">
        <v>69</v>
      </c>
      <c r="F13" s="85" t="s">
        <v>70</v>
      </c>
      <c r="G13" s="85" t="s">
        <v>71</v>
      </c>
      <c r="H13" s="86"/>
      <c r="I13" s="85" t="s">
        <v>72</v>
      </c>
      <c r="J13" s="87"/>
      <c r="K13" s="88"/>
      <c r="L13" s="88"/>
      <c r="M13" s="89"/>
      <c r="N13" s="89"/>
      <c r="O13" s="87"/>
      <c r="P13" s="90"/>
      <c r="Q13" s="91"/>
    </row>
    <row r="14" spans="1:17" ht="21.95" customHeight="1" thickTop="1">
      <c r="B14" s="92">
        <v>44570</v>
      </c>
      <c r="C14" s="93" t="s">
        <v>73</v>
      </c>
      <c r="D14" s="94" t="s">
        <v>74</v>
      </c>
      <c r="E14" s="95" t="s">
        <v>75</v>
      </c>
      <c r="F14" s="94" t="s">
        <v>76</v>
      </c>
      <c r="G14" s="94" t="s">
        <v>77</v>
      </c>
      <c r="H14" s="96" t="s">
        <v>78</v>
      </c>
      <c r="I14" s="97" t="s">
        <v>79</v>
      </c>
      <c r="J14" s="98"/>
      <c r="K14" s="99">
        <v>6.2</v>
      </c>
      <c r="L14" s="99">
        <v>2.5</v>
      </c>
      <c r="M14" s="100">
        <v>2.6</v>
      </c>
      <c r="N14" s="101">
        <v>2.8</v>
      </c>
      <c r="O14" s="102"/>
      <c r="P14" s="103">
        <f>SUM(K14*70+L14*75+M14*25+N14*45)</f>
        <v>812.5</v>
      </c>
      <c r="Q14" s="104" t="s">
        <v>21</v>
      </c>
    </row>
    <row r="15" spans="1:17" ht="9" customHeight="1">
      <c r="B15" s="105"/>
      <c r="C15" s="27"/>
      <c r="D15" s="29" t="s">
        <v>80</v>
      </c>
      <c r="E15" s="106" t="s">
        <v>81</v>
      </c>
      <c r="F15" s="107" t="s">
        <v>82</v>
      </c>
      <c r="G15" s="107" t="s">
        <v>83</v>
      </c>
      <c r="H15" s="69"/>
      <c r="I15" s="29" t="s">
        <v>84</v>
      </c>
      <c r="J15" s="80"/>
      <c r="K15" s="108"/>
      <c r="L15" s="108"/>
      <c r="M15" s="109"/>
      <c r="N15" s="110"/>
      <c r="O15" s="111"/>
      <c r="P15" s="112"/>
      <c r="Q15" s="73"/>
    </row>
    <row r="16" spans="1:17" ht="21.95" customHeight="1">
      <c r="B16" s="74">
        <v>44571</v>
      </c>
      <c r="C16" s="113" t="s">
        <v>14</v>
      </c>
      <c r="D16" s="40" t="s">
        <v>15</v>
      </c>
      <c r="E16" s="60" t="s">
        <v>85</v>
      </c>
      <c r="F16" s="114" t="s">
        <v>86</v>
      </c>
      <c r="G16" s="114" t="s">
        <v>87</v>
      </c>
      <c r="H16" s="115" t="s">
        <v>19</v>
      </c>
      <c r="I16" s="116" t="s">
        <v>88</v>
      </c>
      <c r="J16" s="117"/>
      <c r="K16" s="64">
        <v>6.4</v>
      </c>
      <c r="L16" s="64">
        <v>2.6</v>
      </c>
      <c r="M16" s="65">
        <v>2.6</v>
      </c>
      <c r="N16" s="65">
        <v>2.8</v>
      </c>
      <c r="O16" s="117"/>
      <c r="P16" s="118">
        <f>SUM(K16*70+L16*75+M16*25+N16*45)+60</f>
        <v>894</v>
      </c>
      <c r="Q16" s="66" t="s">
        <v>21</v>
      </c>
    </row>
    <row r="17" spans="1:17" ht="9" customHeight="1">
      <c r="B17" s="26"/>
      <c r="C17" s="27"/>
      <c r="D17" s="28" t="s">
        <v>22</v>
      </c>
      <c r="E17" s="107" t="s">
        <v>89</v>
      </c>
      <c r="F17" s="29" t="s">
        <v>90</v>
      </c>
      <c r="G17" s="29" t="s">
        <v>91</v>
      </c>
      <c r="H17" s="119"/>
      <c r="I17" s="53" t="s">
        <v>92</v>
      </c>
      <c r="J17" s="33"/>
      <c r="K17" s="34"/>
      <c r="L17" s="34"/>
      <c r="M17" s="35"/>
      <c r="N17" s="35"/>
      <c r="O17" s="33"/>
      <c r="P17" s="36"/>
      <c r="Q17" s="37"/>
    </row>
    <row r="18" spans="1:17" ht="24.95" customHeight="1">
      <c r="B18" s="38">
        <v>44572</v>
      </c>
      <c r="C18" s="39" t="s">
        <v>27</v>
      </c>
      <c r="D18" s="40" t="s">
        <v>93</v>
      </c>
      <c r="E18" s="120" t="s">
        <v>94</v>
      </c>
      <c r="F18" s="40" t="s">
        <v>95</v>
      </c>
      <c r="G18" s="40" t="s">
        <v>96</v>
      </c>
      <c r="H18" s="77" t="s">
        <v>97</v>
      </c>
      <c r="I18" s="78" t="s">
        <v>98</v>
      </c>
      <c r="J18" s="117" t="s">
        <v>34</v>
      </c>
      <c r="K18" s="70">
        <v>6</v>
      </c>
      <c r="L18" s="70">
        <v>2.6</v>
      </c>
      <c r="M18" s="71">
        <v>2.6</v>
      </c>
      <c r="N18" s="71">
        <v>2.8</v>
      </c>
      <c r="O18" s="117">
        <v>1</v>
      </c>
      <c r="P18" s="118">
        <f>SUM(K18*70+L18*75+M18*25+N18*45)+60</f>
        <v>866</v>
      </c>
      <c r="Q18" s="121" t="s">
        <v>21</v>
      </c>
    </row>
    <row r="19" spans="1:17" ht="9" customHeight="1">
      <c r="B19" s="50"/>
      <c r="C19" s="51"/>
      <c r="D19" s="28" t="s">
        <v>99</v>
      </c>
      <c r="E19" s="29" t="s">
        <v>100</v>
      </c>
      <c r="F19" s="29" t="s">
        <v>101</v>
      </c>
      <c r="G19" s="29" t="s">
        <v>102</v>
      </c>
      <c r="H19" s="122"/>
      <c r="I19" s="32" t="s">
        <v>103</v>
      </c>
      <c r="J19" s="33"/>
      <c r="K19" s="70"/>
      <c r="L19" s="70"/>
      <c r="M19" s="71"/>
      <c r="N19" s="71"/>
      <c r="O19" s="33"/>
      <c r="P19" s="36"/>
      <c r="Q19" s="73"/>
    </row>
    <row r="20" spans="1:17" ht="24.75" customHeight="1">
      <c r="A20" s="56"/>
      <c r="B20" s="57">
        <v>44573</v>
      </c>
      <c r="C20" s="58" t="s">
        <v>40</v>
      </c>
      <c r="D20" s="59" t="s">
        <v>104</v>
      </c>
      <c r="E20" s="60" t="s">
        <v>105</v>
      </c>
      <c r="F20" s="40" t="s">
        <v>106</v>
      </c>
      <c r="G20" s="40" t="s">
        <v>107</v>
      </c>
      <c r="H20" s="61" t="s">
        <v>19</v>
      </c>
      <c r="I20" s="78" t="s">
        <v>108</v>
      </c>
      <c r="J20" s="63"/>
      <c r="K20" s="64">
        <v>6.2</v>
      </c>
      <c r="L20" s="64">
        <v>2.5</v>
      </c>
      <c r="M20" s="65">
        <v>2.4</v>
      </c>
      <c r="N20" s="65">
        <v>3</v>
      </c>
      <c r="O20" s="63"/>
      <c r="P20" s="48">
        <f>SUM(K20*70+L20*75+M20*25+N20*45+J20*60)</f>
        <v>816.5</v>
      </c>
      <c r="Q20" s="66" t="s">
        <v>21</v>
      </c>
    </row>
    <row r="21" spans="1:17" ht="11.25" customHeight="1">
      <c r="A21" s="56"/>
      <c r="B21" s="67"/>
      <c r="C21" s="51"/>
      <c r="D21" s="68" t="s">
        <v>109</v>
      </c>
      <c r="E21" s="123" t="s">
        <v>110</v>
      </c>
      <c r="F21" s="107" t="s">
        <v>111</v>
      </c>
      <c r="G21" s="29" t="s">
        <v>112</v>
      </c>
      <c r="H21" s="69"/>
      <c r="I21" s="124" t="s">
        <v>113</v>
      </c>
      <c r="J21" s="54"/>
      <c r="K21" s="70"/>
      <c r="L21" s="70"/>
      <c r="M21" s="71"/>
      <c r="N21" s="71"/>
      <c r="O21" s="54"/>
      <c r="P21" s="72"/>
      <c r="Q21" s="73"/>
    </row>
    <row r="22" spans="1:17" ht="20.25" customHeight="1">
      <c r="B22" s="74">
        <v>44574</v>
      </c>
      <c r="C22" s="58" t="s">
        <v>51</v>
      </c>
      <c r="D22" s="75" t="s">
        <v>64</v>
      </c>
      <c r="E22" s="60" t="s">
        <v>114</v>
      </c>
      <c r="F22" s="76" t="s">
        <v>115</v>
      </c>
      <c r="G22" s="40" t="s">
        <v>116</v>
      </c>
      <c r="H22" s="77" t="s">
        <v>56</v>
      </c>
      <c r="I22" s="81" t="s">
        <v>117</v>
      </c>
      <c r="J22" s="44" t="s">
        <v>34</v>
      </c>
      <c r="K22" s="64">
        <v>6.5</v>
      </c>
      <c r="L22" s="64">
        <v>3</v>
      </c>
      <c r="M22" s="65">
        <v>2.2000000000000002</v>
      </c>
      <c r="N22" s="65">
        <v>2.8</v>
      </c>
      <c r="O22" s="44">
        <v>1</v>
      </c>
      <c r="P22" s="48">
        <f>SUM(K22*70+L22*75+M22*25+N22*45+O22*60)</f>
        <v>921</v>
      </c>
      <c r="Q22" s="66" t="s">
        <v>21</v>
      </c>
    </row>
    <row r="23" spans="1:17" ht="12" customHeight="1" thickBot="1">
      <c r="B23" s="82"/>
      <c r="C23" s="51"/>
      <c r="D23" s="106" t="s">
        <v>22</v>
      </c>
      <c r="E23" s="106" t="s">
        <v>118</v>
      </c>
      <c r="F23" s="107" t="s">
        <v>119</v>
      </c>
      <c r="G23" s="107" t="s">
        <v>120</v>
      </c>
      <c r="H23" s="125"/>
      <c r="I23" s="29" t="s">
        <v>121</v>
      </c>
      <c r="J23" s="80"/>
      <c r="K23" s="70"/>
      <c r="L23" s="70"/>
      <c r="M23" s="71"/>
      <c r="N23" s="71"/>
      <c r="O23" s="80"/>
      <c r="P23" s="72"/>
      <c r="Q23" s="73"/>
    </row>
    <row r="24" spans="1:17" ht="21.95" customHeight="1" thickTop="1">
      <c r="B24" s="92">
        <v>44577</v>
      </c>
      <c r="C24" s="126" t="s">
        <v>73</v>
      </c>
      <c r="D24" s="94" t="s">
        <v>122</v>
      </c>
      <c r="E24" s="95" t="s">
        <v>123</v>
      </c>
      <c r="F24" s="94" t="s">
        <v>124</v>
      </c>
      <c r="G24" s="94" t="s">
        <v>125</v>
      </c>
      <c r="H24" s="96" t="s">
        <v>78</v>
      </c>
      <c r="I24" s="127" t="s">
        <v>126</v>
      </c>
      <c r="J24" s="128" t="s">
        <v>127</v>
      </c>
      <c r="K24" s="99">
        <v>6</v>
      </c>
      <c r="L24" s="99">
        <v>2.5</v>
      </c>
      <c r="M24" s="100">
        <v>2.8</v>
      </c>
      <c r="N24" s="101">
        <v>2.8</v>
      </c>
      <c r="O24" s="102"/>
      <c r="P24" s="129">
        <f>SUM(K24*70+L24*75+M24*25+N24*45)+75</f>
        <v>878.5</v>
      </c>
      <c r="Q24" s="104" t="s">
        <v>21</v>
      </c>
    </row>
    <row r="25" spans="1:17" ht="11.25" customHeight="1">
      <c r="B25" s="105"/>
      <c r="C25" s="130"/>
      <c r="D25" s="29" t="s">
        <v>128</v>
      </c>
      <c r="E25" s="106" t="s">
        <v>129</v>
      </c>
      <c r="F25" s="107" t="s">
        <v>130</v>
      </c>
      <c r="G25" s="107" t="s">
        <v>131</v>
      </c>
      <c r="H25" s="69"/>
      <c r="I25" s="131" t="s">
        <v>132</v>
      </c>
      <c r="J25" s="132"/>
      <c r="K25" s="108"/>
      <c r="L25" s="108"/>
      <c r="M25" s="109"/>
      <c r="N25" s="110"/>
      <c r="O25" s="111"/>
      <c r="P25" s="72"/>
      <c r="Q25" s="73"/>
    </row>
    <row r="26" spans="1:17" ht="21.95" customHeight="1">
      <c r="B26" s="74">
        <v>44578</v>
      </c>
      <c r="C26" s="27" t="s">
        <v>14</v>
      </c>
      <c r="D26" s="40" t="s">
        <v>15</v>
      </c>
      <c r="E26" s="60" t="s">
        <v>133</v>
      </c>
      <c r="F26" s="40" t="s">
        <v>134</v>
      </c>
      <c r="G26" s="133" t="s">
        <v>135</v>
      </c>
      <c r="H26" s="115" t="s">
        <v>19</v>
      </c>
      <c r="I26" s="134" t="s">
        <v>136</v>
      </c>
      <c r="J26" s="117"/>
      <c r="K26" s="64">
        <v>6.2</v>
      </c>
      <c r="L26" s="64">
        <v>2.6</v>
      </c>
      <c r="M26" s="65">
        <v>2.4</v>
      </c>
      <c r="N26" s="65">
        <v>2.8</v>
      </c>
      <c r="O26" s="117"/>
      <c r="P26" s="118">
        <f>SUM(K26*70+L26*75+M26*25+N26*45)+60</f>
        <v>875</v>
      </c>
      <c r="Q26" s="66" t="s">
        <v>21</v>
      </c>
    </row>
    <row r="27" spans="1:17" ht="9" customHeight="1">
      <c r="B27" s="26"/>
      <c r="C27" s="27"/>
      <c r="D27" s="28" t="s">
        <v>22</v>
      </c>
      <c r="E27" s="29" t="s">
        <v>137</v>
      </c>
      <c r="F27" s="29" t="s">
        <v>138</v>
      </c>
      <c r="G27" s="135" t="s">
        <v>139</v>
      </c>
      <c r="H27" s="119"/>
      <c r="I27" s="32" t="s">
        <v>140</v>
      </c>
      <c r="J27" s="80"/>
      <c r="K27" s="70"/>
      <c r="L27" s="70"/>
      <c r="M27" s="71"/>
      <c r="N27" s="71"/>
      <c r="O27" s="80"/>
      <c r="P27" s="72"/>
      <c r="Q27" s="73"/>
    </row>
    <row r="28" spans="1:17" ht="21.95" customHeight="1">
      <c r="A28" s="56"/>
      <c r="B28" s="38">
        <v>44579</v>
      </c>
      <c r="C28" s="39" t="s">
        <v>27</v>
      </c>
      <c r="D28" s="59" t="s">
        <v>141</v>
      </c>
      <c r="E28" s="60" t="s">
        <v>142</v>
      </c>
      <c r="F28" s="76" t="s">
        <v>143</v>
      </c>
      <c r="G28" s="40" t="s">
        <v>144</v>
      </c>
      <c r="H28" s="77" t="s">
        <v>97</v>
      </c>
      <c r="I28" s="78" t="s">
        <v>145</v>
      </c>
      <c r="J28" s="44" t="s">
        <v>34</v>
      </c>
      <c r="K28" s="64">
        <v>6.2</v>
      </c>
      <c r="L28" s="64">
        <v>2.5</v>
      </c>
      <c r="M28" s="65">
        <v>3</v>
      </c>
      <c r="N28" s="65">
        <v>3</v>
      </c>
      <c r="O28" s="63"/>
      <c r="P28" s="48">
        <f>SUM(K28*70+L28*75+M28*25+N28*45)</f>
        <v>831.5</v>
      </c>
      <c r="Q28" s="66" t="s">
        <v>21</v>
      </c>
    </row>
    <row r="29" spans="1:17" ht="11.25" customHeight="1">
      <c r="A29" s="56"/>
      <c r="B29" s="50"/>
      <c r="C29" s="51"/>
      <c r="D29" s="68" t="s">
        <v>146</v>
      </c>
      <c r="E29" s="136" t="s">
        <v>147</v>
      </c>
      <c r="F29" s="29" t="s">
        <v>148</v>
      </c>
      <c r="G29" s="107" t="s">
        <v>149</v>
      </c>
      <c r="H29" s="122"/>
      <c r="I29" s="32" t="s">
        <v>150</v>
      </c>
      <c r="J29" s="33"/>
      <c r="K29" s="70"/>
      <c r="L29" s="70"/>
      <c r="M29" s="71"/>
      <c r="N29" s="71"/>
      <c r="O29" s="54"/>
      <c r="P29" s="72"/>
      <c r="Q29" s="73"/>
    </row>
    <row r="30" spans="1:17" ht="24.95" customHeight="1">
      <c r="B30" s="57">
        <v>44580</v>
      </c>
      <c r="C30" s="113" t="s">
        <v>40</v>
      </c>
      <c r="D30" s="137" t="s">
        <v>64</v>
      </c>
      <c r="E30" s="120" t="s">
        <v>151</v>
      </c>
      <c r="F30" s="40" t="s">
        <v>152</v>
      </c>
      <c r="G30" s="40" t="s">
        <v>153</v>
      </c>
      <c r="H30" s="61" t="s">
        <v>19</v>
      </c>
      <c r="I30" s="43" t="s">
        <v>154</v>
      </c>
      <c r="J30" s="44"/>
      <c r="K30" s="64">
        <v>6.5</v>
      </c>
      <c r="L30" s="64">
        <v>3</v>
      </c>
      <c r="M30" s="65">
        <v>2.2000000000000002</v>
      </c>
      <c r="N30" s="65">
        <v>2.8</v>
      </c>
      <c r="O30" s="44">
        <v>1</v>
      </c>
      <c r="P30" s="48">
        <f>SUM(K30*70+L30*75+M30*25+N30*45+O30*60)</f>
        <v>921</v>
      </c>
      <c r="Q30" s="66" t="s">
        <v>21</v>
      </c>
    </row>
    <row r="31" spans="1:17" ht="12" customHeight="1" thickBot="1">
      <c r="B31" s="138"/>
      <c r="C31" s="139"/>
      <c r="D31" s="140" t="s">
        <v>22</v>
      </c>
      <c r="E31" s="141" t="s">
        <v>89</v>
      </c>
      <c r="F31" s="141" t="s">
        <v>155</v>
      </c>
      <c r="G31" s="141" t="s">
        <v>156</v>
      </c>
      <c r="H31" s="142"/>
      <c r="I31" s="143" t="s">
        <v>157</v>
      </c>
      <c r="J31" s="144"/>
      <c r="K31" s="145"/>
      <c r="L31" s="145"/>
      <c r="M31" s="146"/>
      <c r="N31" s="146"/>
      <c r="O31" s="144"/>
      <c r="P31" s="147"/>
      <c r="Q31" s="148"/>
    </row>
    <row r="32" spans="1:17" ht="5.25" customHeight="1" thickBot="1">
      <c r="D32" s="56"/>
      <c r="E32" s="56"/>
      <c r="F32" s="56"/>
      <c r="G32" s="56"/>
      <c r="H32" s="56"/>
      <c r="I32" s="56"/>
      <c r="J32" s="56"/>
      <c r="K32" s="56"/>
    </row>
    <row r="33" spans="1:17" ht="21.95" customHeight="1">
      <c r="B33" s="149">
        <v>44605</v>
      </c>
      <c r="C33" s="14" t="s">
        <v>73</v>
      </c>
      <c r="D33" s="15" t="s">
        <v>15</v>
      </c>
      <c r="E33" s="150" t="s">
        <v>158</v>
      </c>
      <c r="F33" s="15" t="s">
        <v>159</v>
      </c>
      <c r="G33" s="15" t="s">
        <v>160</v>
      </c>
      <c r="H33" s="151" t="s">
        <v>78</v>
      </c>
      <c r="I33" s="152" t="s">
        <v>161</v>
      </c>
      <c r="J33" s="21"/>
      <c r="K33" s="153">
        <v>6</v>
      </c>
      <c r="L33" s="153">
        <v>2.5</v>
      </c>
      <c r="M33" s="154">
        <v>3</v>
      </c>
      <c r="N33" s="155">
        <v>2.8</v>
      </c>
      <c r="O33" s="156"/>
      <c r="P33" s="24">
        <f>SUM(K33*70+L33*75+M33*25+N33*45)</f>
        <v>808.5</v>
      </c>
      <c r="Q33" s="25" t="s">
        <v>21</v>
      </c>
    </row>
    <row r="34" spans="1:17" ht="11.25" customHeight="1">
      <c r="B34" s="105"/>
      <c r="C34" s="157"/>
      <c r="D34" s="29" t="s">
        <v>22</v>
      </c>
      <c r="E34" s="32" t="s">
        <v>162</v>
      </c>
      <c r="F34" s="29" t="s">
        <v>163</v>
      </c>
      <c r="G34" s="29" t="s">
        <v>164</v>
      </c>
      <c r="H34" s="69"/>
      <c r="I34" s="158" t="s">
        <v>165</v>
      </c>
      <c r="J34" s="80"/>
      <c r="K34" s="108"/>
      <c r="L34" s="108"/>
      <c r="M34" s="109"/>
      <c r="N34" s="110"/>
      <c r="O34" s="111"/>
      <c r="P34" s="72"/>
      <c r="Q34" s="73"/>
    </row>
    <row r="35" spans="1:17" ht="21.95" customHeight="1">
      <c r="B35" s="26">
        <v>44606</v>
      </c>
      <c r="C35" s="27" t="s">
        <v>14</v>
      </c>
      <c r="D35" s="40" t="s">
        <v>74</v>
      </c>
      <c r="E35" s="60" t="s">
        <v>166</v>
      </c>
      <c r="F35" s="40" t="s">
        <v>167</v>
      </c>
      <c r="G35" s="59" t="s">
        <v>168</v>
      </c>
      <c r="H35" s="115" t="s">
        <v>19</v>
      </c>
      <c r="I35" s="78" t="s">
        <v>169</v>
      </c>
      <c r="J35" s="44"/>
      <c r="K35" s="64">
        <v>6.2</v>
      </c>
      <c r="L35" s="64">
        <v>2.6</v>
      </c>
      <c r="M35" s="65">
        <v>2.4</v>
      </c>
      <c r="N35" s="65">
        <v>3</v>
      </c>
      <c r="O35" s="44"/>
      <c r="P35" s="48">
        <f>SUM(K35*70+L35*75+M35*25+N35*45)+60</f>
        <v>884</v>
      </c>
      <c r="Q35" s="66" t="s">
        <v>21</v>
      </c>
    </row>
    <row r="36" spans="1:17" ht="9" customHeight="1">
      <c r="B36" s="26"/>
      <c r="C36" s="27"/>
      <c r="D36" s="28" t="s">
        <v>80</v>
      </c>
      <c r="E36" s="29" t="s">
        <v>170</v>
      </c>
      <c r="F36" s="29" t="s">
        <v>171</v>
      </c>
      <c r="G36" s="30" t="s">
        <v>172</v>
      </c>
      <c r="H36" s="159"/>
      <c r="I36" s="32" t="s">
        <v>173</v>
      </c>
      <c r="J36" s="80"/>
      <c r="K36" s="70"/>
      <c r="L36" s="70"/>
      <c r="M36" s="71"/>
      <c r="N36" s="71"/>
      <c r="O36" s="80"/>
      <c r="P36" s="72"/>
      <c r="Q36" s="73"/>
    </row>
    <row r="37" spans="1:17" ht="21.95" customHeight="1">
      <c r="A37" s="56"/>
      <c r="B37" s="38">
        <v>44607</v>
      </c>
      <c r="C37" s="39" t="s">
        <v>27</v>
      </c>
      <c r="D37" s="59" t="s">
        <v>174</v>
      </c>
      <c r="E37" s="60" t="s">
        <v>175</v>
      </c>
      <c r="F37" s="40" t="s">
        <v>176</v>
      </c>
      <c r="G37" s="40" t="s">
        <v>177</v>
      </c>
      <c r="H37" s="160" t="s">
        <v>32</v>
      </c>
      <c r="I37" s="78" t="s">
        <v>178</v>
      </c>
      <c r="J37" s="44" t="s">
        <v>34</v>
      </c>
      <c r="K37" s="64">
        <v>6.2</v>
      </c>
      <c r="L37" s="64">
        <v>2.5</v>
      </c>
      <c r="M37" s="65">
        <v>3</v>
      </c>
      <c r="N37" s="65">
        <v>3</v>
      </c>
      <c r="O37" s="63"/>
      <c r="P37" s="48">
        <f>SUM(K37*70+L37*75+M37*25+N37*45)</f>
        <v>831.5</v>
      </c>
      <c r="Q37" s="66" t="s">
        <v>21</v>
      </c>
    </row>
    <row r="38" spans="1:17" ht="11.25" customHeight="1">
      <c r="A38" s="56"/>
      <c r="B38" s="50"/>
      <c r="C38" s="51"/>
      <c r="D38" s="68" t="s">
        <v>179</v>
      </c>
      <c r="E38" s="123" t="s">
        <v>180</v>
      </c>
      <c r="F38" s="29" t="s">
        <v>181</v>
      </c>
      <c r="G38" s="29" t="s">
        <v>182</v>
      </c>
      <c r="H38" s="69"/>
      <c r="I38" s="32" t="s">
        <v>183</v>
      </c>
      <c r="J38" s="80"/>
      <c r="K38" s="70"/>
      <c r="L38" s="70"/>
      <c r="M38" s="71"/>
      <c r="N38" s="71"/>
      <c r="O38" s="54"/>
      <c r="P38" s="72"/>
      <c r="Q38" s="73"/>
    </row>
    <row r="39" spans="1:17" ht="21.95" customHeight="1">
      <c r="B39" s="57">
        <v>44608</v>
      </c>
      <c r="C39" s="58" t="s">
        <v>40</v>
      </c>
      <c r="D39" s="75" t="s">
        <v>64</v>
      </c>
      <c r="E39" s="60" t="s">
        <v>184</v>
      </c>
      <c r="F39" s="40" t="s">
        <v>185</v>
      </c>
      <c r="G39" s="40" t="s">
        <v>186</v>
      </c>
      <c r="H39" s="160" t="s">
        <v>19</v>
      </c>
      <c r="I39" s="81" t="s">
        <v>187</v>
      </c>
      <c r="J39" s="44"/>
      <c r="K39" s="64">
        <v>6.5</v>
      </c>
      <c r="L39" s="64">
        <v>3</v>
      </c>
      <c r="M39" s="65">
        <v>2.2000000000000002</v>
      </c>
      <c r="N39" s="65">
        <v>2.8</v>
      </c>
      <c r="O39" s="44">
        <v>1</v>
      </c>
      <c r="P39" s="48">
        <f>SUM(K39*70+L39*75+M39*25+N39*45+O39*60)</f>
        <v>921</v>
      </c>
      <c r="Q39" s="66" t="s">
        <v>21</v>
      </c>
    </row>
    <row r="40" spans="1:17" ht="12" customHeight="1">
      <c r="B40" s="67"/>
      <c r="C40" s="51"/>
      <c r="D40" s="32" t="s">
        <v>22</v>
      </c>
      <c r="E40" s="29" t="s">
        <v>188</v>
      </c>
      <c r="F40" s="29" t="s">
        <v>189</v>
      </c>
      <c r="G40" s="29" t="s">
        <v>190</v>
      </c>
      <c r="H40" s="69"/>
      <c r="I40" s="29" t="s">
        <v>191</v>
      </c>
      <c r="J40" s="80"/>
      <c r="K40" s="70"/>
      <c r="L40" s="70"/>
      <c r="M40" s="71"/>
      <c r="N40" s="71"/>
      <c r="O40" s="80"/>
      <c r="P40" s="72"/>
      <c r="Q40" s="73"/>
    </row>
    <row r="41" spans="1:17" ht="21.95" customHeight="1">
      <c r="B41" s="74">
        <v>44609</v>
      </c>
      <c r="C41" s="58" t="s">
        <v>51</v>
      </c>
      <c r="D41" s="75" t="s">
        <v>192</v>
      </c>
      <c r="E41" s="60" t="s">
        <v>193</v>
      </c>
      <c r="F41" s="161" t="s">
        <v>194</v>
      </c>
      <c r="G41" s="40" t="s">
        <v>195</v>
      </c>
      <c r="H41" s="77" t="s">
        <v>56</v>
      </c>
      <c r="I41" s="162" t="s">
        <v>196</v>
      </c>
      <c r="J41" s="44" t="s">
        <v>34</v>
      </c>
      <c r="K41" s="64">
        <v>6.5</v>
      </c>
      <c r="L41" s="64">
        <v>3</v>
      </c>
      <c r="M41" s="65">
        <v>2.2000000000000002</v>
      </c>
      <c r="N41" s="65">
        <v>2.8</v>
      </c>
      <c r="O41" s="44">
        <v>1</v>
      </c>
      <c r="P41" s="48">
        <f>SUM(K41*70+L41*75+M41*25+N41*45+O41*60)</f>
        <v>921</v>
      </c>
      <c r="Q41" s="66" t="s">
        <v>21</v>
      </c>
    </row>
    <row r="42" spans="1:17" ht="12" customHeight="1">
      <c r="B42" s="26"/>
      <c r="C42" s="51"/>
      <c r="D42" s="32" t="s">
        <v>197</v>
      </c>
      <c r="E42" s="163" t="s">
        <v>198</v>
      </c>
      <c r="F42" s="29" t="s">
        <v>199</v>
      </c>
      <c r="G42" s="29" t="s">
        <v>200</v>
      </c>
      <c r="H42" s="125"/>
      <c r="I42" s="164" t="s">
        <v>201</v>
      </c>
      <c r="J42" s="33"/>
      <c r="K42" s="34"/>
      <c r="L42" s="34"/>
      <c r="M42" s="35"/>
      <c r="N42" s="71"/>
      <c r="O42" s="80"/>
      <c r="P42" s="72"/>
      <c r="Q42" s="73"/>
    </row>
    <row r="43" spans="1:17" ht="21.95" customHeight="1">
      <c r="B43" s="57">
        <v>44610</v>
      </c>
      <c r="C43" s="58" t="s">
        <v>63</v>
      </c>
      <c r="D43" s="75" t="s">
        <v>202</v>
      </c>
      <c r="E43" s="60" t="s">
        <v>203</v>
      </c>
      <c r="F43" s="165" t="s">
        <v>204</v>
      </c>
      <c r="G43" s="40" t="s">
        <v>205</v>
      </c>
      <c r="H43" s="77" t="s">
        <v>206</v>
      </c>
      <c r="I43" s="134" t="s">
        <v>207</v>
      </c>
      <c r="J43" s="44"/>
      <c r="K43" s="64">
        <v>6.5</v>
      </c>
      <c r="L43" s="64">
        <v>3</v>
      </c>
      <c r="M43" s="65">
        <v>2.2000000000000002</v>
      </c>
      <c r="N43" s="65">
        <v>2.8</v>
      </c>
      <c r="O43" s="44">
        <v>1</v>
      </c>
      <c r="P43" s="48">
        <f>SUM(K43*70+L43*75+M43*25+N43*45+O43*60)</f>
        <v>921</v>
      </c>
      <c r="Q43" s="66" t="s">
        <v>21</v>
      </c>
    </row>
    <row r="44" spans="1:17" ht="12" customHeight="1" thickBot="1">
      <c r="B44" s="166"/>
      <c r="C44" s="167"/>
      <c r="D44" s="84" t="s">
        <v>208</v>
      </c>
      <c r="E44" s="84" t="s">
        <v>209</v>
      </c>
      <c r="F44" s="85" t="s">
        <v>210</v>
      </c>
      <c r="G44" s="85" t="s">
        <v>211</v>
      </c>
      <c r="H44" s="86"/>
      <c r="I44" s="85" t="s">
        <v>212</v>
      </c>
      <c r="J44" s="87"/>
      <c r="K44" s="88"/>
      <c r="L44" s="88"/>
      <c r="M44" s="89"/>
      <c r="N44" s="89"/>
      <c r="O44" s="87"/>
      <c r="P44" s="90"/>
      <c r="Q44" s="91"/>
    </row>
    <row r="45" spans="1:17" ht="21.95" customHeight="1" thickTop="1">
      <c r="B45" s="67">
        <v>44612</v>
      </c>
      <c r="C45" s="27" t="s">
        <v>73</v>
      </c>
      <c r="D45" s="114" t="s">
        <v>15</v>
      </c>
      <c r="E45" s="168" t="s">
        <v>213</v>
      </c>
      <c r="F45" s="114" t="s">
        <v>214</v>
      </c>
      <c r="G45" s="94" t="s">
        <v>215</v>
      </c>
      <c r="H45" s="169" t="s">
        <v>78</v>
      </c>
      <c r="I45" s="97" t="s">
        <v>216</v>
      </c>
      <c r="J45" s="170"/>
      <c r="K45" s="108">
        <v>6</v>
      </c>
      <c r="L45" s="108">
        <v>2.5</v>
      </c>
      <c r="M45" s="109">
        <v>3</v>
      </c>
      <c r="N45" s="110">
        <v>2.8</v>
      </c>
      <c r="O45" s="171"/>
      <c r="P45" s="172">
        <f>SUM(K45*70+L45*75+M45*25+N45*45)</f>
        <v>808.5</v>
      </c>
      <c r="Q45" s="121" t="s">
        <v>21</v>
      </c>
    </row>
    <row r="46" spans="1:17" ht="11.25" customHeight="1">
      <c r="B46" s="105"/>
      <c r="C46" s="27"/>
      <c r="D46" s="29" t="s">
        <v>22</v>
      </c>
      <c r="E46" s="32" t="s">
        <v>217</v>
      </c>
      <c r="F46" s="29" t="s">
        <v>218</v>
      </c>
      <c r="G46" s="107" t="s">
        <v>219</v>
      </c>
      <c r="H46" s="69"/>
      <c r="I46" s="29" t="s">
        <v>220</v>
      </c>
      <c r="J46" s="80"/>
      <c r="K46" s="108"/>
      <c r="L46" s="108"/>
      <c r="M46" s="109"/>
      <c r="N46" s="110"/>
      <c r="O46" s="111"/>
      <c r="P46" s="72"/>
      <c r="Q46" s="73"/>
    </row>
    <row r="47" spans="1:17" ht="21.95" customHeight="1">
      <c r="B47" s="74">
        <v>44613</v>
      </c>
      <c r="C47" s="113" t="s">
        <v>14</v>
      </c>
      <c r="D47" s="40" t="s">
        <v>52</v>
      </c>
      <c r="E47" s="60" t="s">
        <v>42</v>
      </c>
      <c r="F47" s="40" t="s">
        <v>221</v>
      </c>
      <c r="G47" s="40" t="s">
        <v>222</v>
      </c>
      <c r="H47" s="115" t="s">
        <v>19</v>
      </c>
      <c r="I47" s="43" t="s">
        <v>223</v>
      </c>
      <c r="J47" s="44"/>
      <c r="K47" s="64">
        <v>6.2</v>
      </c>
      <c r="L47" s="64">
        <v>2.6</v>
      </c>
      <c r="M47" s="65">
        <v>2.4</v>
      </c>
      <c r="N47" s="65">
        <v>3</v>
      </c>
      <c r="O47" s="44"/>
      <c r="P47" s="48">
        <f>SUM(K47*70+L47*75+M47*25+N47*45)+60</f>
        <v>884</v>
      </c>
      <c r="Q47" s="66" t="s">
        <v>21</v>
      </c>
    </row>
    <row r="48" spans="1:17" ht="9" customHeight="1">
      <c r="B48" s="26"/>
      <c r="C48" s="27"/>
      <c r="D48" s="28" t="s">
        <v>58</v>
      </c>
      <c r="E48" s="29" t="s">
        <v>89</v>
      </c>
      <c r="F48" s="29" t="s">
        <v>224</v>
      </c>
      <c r="G48" s="29" t="s">
        <v>225</v>
      </c>
      <c r="H48" s="159"/>
      <c r="I48" s="53" t="s">
        <v>226</v>
      </c>
      <c r="J48" s="80"/>
      <c r="K48" s="70"/>
      <c r="L48" s="70"/>
      <c r="M48" s="71"/>
      <c r="N48" s="71"/>
      <c r="O48" s="80"/>
      <c r="P48" s="72"/>
      <c r="Q48" s="73"/>
    </row>
    <row r="49" spans="1:20" ht="21.95" customHeight="1">
      <c r="A49" s="56"/>
      <c r="B49" s="38">
        <v>44614</v>
      </c>
      <c r="C49" s="39" t="s">
        <v>27</v>
      </c>
      <c r="D49" s="59" t="s">
        <v>227</v>
      </c>
      <c r="E49" s="60" t="s">
        <v>228</v>
      </c>
      <c r="F49" s="40" t="s">
        <v>229</v>
      </c>
      <c r="G49" s="40" t="s">
        <v>230</v>
      </c>
      <c r="H49" s="160" t="s">
        <v>231</v>
      </c>
      <c r="I49" s="81" t="s">
        <v>232</v>
      </c>
      <c r="J49" s="44" t="s">
        <v>34</v>
      </c>
      <c r="K49" s="64">
        <v>6.2</v>
      </c>
      <c r="L49" s="64">
        <v>2.5</v>
      </c>
      <c r="M49" s="65">
        <v>3</v>
      </c>
      <c r="N49" s="65">
        <v>3</v>
      </c>
      <c r="O49" s="63"/>
      <c r="P49" s="48">
        <f>SUM(K49*70+L49*75+M49*25+N49*45)</f>
        <v>831.5</v>
      </c>
      <c r="Q49" s="66" t="s">
        <v>21</v>
      </c>
      <c r="T49" s="173"/>
    </row>
    <row r="50" spans="1:20" ht="11.25" customHeight="1">
      <c r="A50" s="56"/>
      <c r="B50" s="50"/>
      <c r="C50" s="51"/>
      <c r="D50" s="68" t="s">
        <v>233</v>
      </c>
      <c r="E50" s="123" t="s">
        <v>234</v>
      </c>
      <c r="F50" s="29" t="s">
        <v>235</v>
      </c>
      <c r="G50" s="29" t="s">
        <v>236</v>
      </c>
      <c r="H50" s="69"/>
      <c r="I50" s="29" t="s">
        <v>237</v>
      </c>
      <c r="J50" s="80"/>
      <c r="K50" s="70"/>
      <c r="L50" s="70"/>
      <c r="M50" s="71"/>
      <c r="N50" s="71"/>
      <c r="O50" s="54"/>
      <c r="P50" s="72"/>
      <c r="Q50" s="73"/>
    </row>
    <row r="51" spans="1:20" ht="21.95" customHeight="1">
      <c r="B51" s="57">
        <v>44615</v>
      </c>
      <c r="C51" s="58" t="s">
        <v>40</v>
      </c>
      <c r="D51" s="75" t="s">
        <v>74</v>
      </c>
      <c r="E51" s="60" t="s">
        <v>238</v>
      </c>
      <c r="F51" s="40" t="s">
        <v>239</v>
      </c>
      <c r="G51" s="40" t="s">
        <v>240</v>
      </c>
      <c r="H51" s="160" t="s">
        <v>19</v>
      </c>
      <c r="I51" s="81" t="s">
        <v>241</v>
      </c>
      <c r="J51" s="44"/>
      <c r="K51" s="64">
        <v>6.5</v>
      </c>
      <c r="L51" s="64">
        <v>3</v>
      </c>
      <c r="M51" s="65">
        <v>2.2000000000000002</v>
      </c>
      <c r="N51" s="65">
        <v>2.8</v>
      </c>
      <c r="O51" s="44">
        <v>1</v>
      </c>
      <c r="P51" s="48">
        <f>SUM(K51*70+L51*75+M51*25+N51*45+O51*60)</f>
        <v>921</v>
      </c>
      <c r="Q51" s="66" t="s">
        <v>21</v>
      </c>
    </row>
    <row r="52" spans="1:20" ht="12" customHeight="1">
      <c r="B52" s="67"/>
      <c r="C52" s="51"/>
      <c r="D52" s="32" t="s">
        <v>80</v>
      </c>
      <c r="E52" s="29" t="s">
        <v>242</v>
      </c>
      <c r="F52" s="29" t="s">
        <v>243</v>
      </c>
      <c r="G52" s="29" t="s">
        <v>244</v>
      </c>
      <c r="H52" s="69"/>
      <c r="I52" s="29" t="s">
        <v>245</v>
      </c>
      <c r="J52" s="80"/>
      <c r="K52" s="70"/>
      <c r="L52" s="70"/>
      <c r="M52" s="71"/>
      <c r="N52" s="71"/>
      <c r="O52" s="80"/>
      <c r="P52" s="72"/>
      <c r="Q52" s="73"/>
    </row>
    <row r="53" spans="1:20" ht="21.95" customHeight="1">
      <c r="B53" s="74">
        <v>44616</v>
      </c>
      <c r="C53" s="58" t="s">
        <v>51</v>
      </c>
      <c r="D53" s="75" t="s">
        <v>64</v>
      </c>
      <c r="E53" s="60" t="s">
        <v>246</v>
      </c>
      <c r="F53" s="40" t="s">
        <v>247</v>
      </c>
      <c r="G53" s="40" t="s">
        <v>248</v>
      </c>
      <c r="H53" s="77" t="s">
        <v>56</v>
      </c>
      <c r="I53" s="81" t="s">
        <v>249</v>
      </c>
      <c r="J53" s="44" t="s">
        <v>34</v>
      </c>
      <c r="K53" s="64">
        <v>6.5</v>
      </c>
      <c r="L53" s="64">
        <v>3</v>
      </c>
      <c r="M53" s="65">
        <v>2.2000000000000002</v>
      </c>
      <c r="N53" s="65">
        <v>2.8</v>
      </c>
      <c r="O53" s="44">
        <v>1</v>
      </c>
      <c r="P53" s="48">
        <f>SUM(K53*70+L53*75+M53*25+N53*45+O53*60)</f>
        <v>921</v>
      </c>
      <c r="Q53" s="66" t="s">
        <v>21</v>
      </c>
    </row>
    <row r="54" spans="1:20" ht="12" customHeight="1" thickBot="1">
      <c r="B54" s="174"/>
      <c r="C54" s="139"/>
      <c r="D54" s="140" t="s">
        <v>22</v>
      </c>
      <c r="E54" s="175" t="s">
        <v>250</v>
      </c>
      <c r="F54" s="141" t="s">
        <v>251</v>
      </c>
      <c r="G54" s="141" t="s">
        <v>252</v>
      </c>
      <c r="H54" s="176"/>
      <c r="I54" s="141" t="s">
        <v>253</v>
      </c>
      <c r="J54" s="144"/>
      <c r="K54" s="145"/>
      <c r="L54" s="145"/>
      <c r="M54" s="146"/>
      <c r="N54" s="146"/>
      <c r="O54" s="144"/>
      <c r="P54" s="147"/>
      <c r="Q54" s="148"/>
    </row>
    <row r="55" spans="1:20" ht="15" customHeight="1">
      <c r="B55" s="177" t="s">
        <v>254</v>
      </c>
      <c r="H55"/>
    </row>
    <row r="56" spans="1:20" ht="19.5" customHeight="1">
      <c r="B56" s="178" t="s">
        <v>255</v>
      </c>
    </row>
    <row r="57" spans="1:20" ht="10.15" customHeight="1">
      <c r="B57" s="179" t="s">
        <v>256</v>
      </c>
    </row>
    <row r="58" spans="1:20" ht="15.75" customHeight="1">
      <c r="B58" s="179" t="s">
        <v>257</v>
      </c>
    </row>
    <row r="59" spans="1:20" ht="12.75" customHeight="1">
      <c r="B59" s="179" t="s">
        <v>258</v>
      </c>
    </row>
    <row r="60" spans="1:20" ht="10.15" customHeight="1">
      <c r="D60" s="180"/>
    </row>
    <row r="61" spans="1:20" ht="15" customHeight="1"/>
    <row r="62" spans="1:20" ht="9.6" customHeight="1"/>
    <row r="63" spans="1:20" ht="17.100000000000001" customHeight="1"/>
    <row r="64" spans="1:20" ht="10.15" customHeight="1"/>
    <row r="65" ht="15" customHeight="1"/>
    <row r="66" ht="10.15" customHeight="1"/>
    <row r="67" ht="17.100000000000001" customHeight="1"/>
    <row r="68" ht="10.15" customHeight="1"/>
    <row r="69" ht="17.100000000000001" customHeight="1"/>
    <row r="70" ht="10.15" customHeight="1"/>
    <row r="71" ht="17.649999999999999" customHeight="1"/>
    <row r="72" ht="10.15" customHeight="1"/>
    <row r="73" ht="17.100000000000001" customHeight="1"/>
    <row r="74" ht="10.15" customHeight="1"/>
    <row r="75" ht="20.100000000000001" customHeight="1"/>
    <row r="76" ht="10.15" customHeight="1"/>
    <row r="77" ht="12" customHeight="1"/>
    <row r="78" ht="10.15" customHeight="1"/>
    <row r="79" ht="15" customHeight="1"/>
    <row r="80" ht="7.5" customHeight="1"/>
    <row r="81" ht="18" customHeight="1"/>
    <row r="82" ht="8.1" customHeight="1"/>
    <row r="83" ht="17.649999999999999" customHeight="1"/>
    <row r="84" ht="8.1" customHeight="1"/>
    <row r="85" ht="20.100000000000001" customHeight="1"/>
    <row r="86" ht="10.15" customHeight="1"/>
    <row r="87" ht="18" customHeight="1"/>
    <row r="88" ht="7.5" customHeight="1"/>
    <row r="89" ht="13.5" customHeight="1"/>
    <row r="90" ht="10.15" customHeight="1"/>
    <row r="91" ht="10.5" customHeight="1"/>
    <row r="92" ht="10.5" customHeight="1"/>
    <row r="93" ht="15" customHeight="1"/>
    <row r="94" ht="15" customHeight="1"/>
  </sheetData>
  <mergeCells count="261">
    <mergeCell ref="M53:M54"/>
    <mergeCell ref="N53:N54"/>
    <mergeCell ref="O53:O54"/>
    <mergeCell ref="P53:P54"/>
    <mergeCell ref="Q53:Q54"/>
    <mergeCell ref="B53:B54"/>
    <mergeCell ref="C53:C54"/>
    <mergeCell ref="H53:H54"/>
    <mergeCell ref="J53:J54"/>
    <mergeCell ref="K53:K54"/>
    <mergeCell ref="L53:L54"/>
    <mergeCell ref="L51:L52"/>
    <mergeCell ref="M51:M52"/>
    <mergeCell ref="N51:N52"/>
    <mergeCell ref="O51:O52"/>
    <mergeCell ref="P51:P52"/>
    <mergeCell ref="Q51:Q52"/>
    <mergeCell ref="L49:L50"/>
    <mergeCell ref="M49:M50"/>
    <mergeCell ref="N49:N50"/>
    <mergeCell ref="P49:P50"/>
    <mergeCell ref="Q49:Q50"/>
    <mergeCell ref="B51:B52"/>
    <mergeCell ref="C51:C52"/>
    <mergeCell ref="H51:H52"/>
    <mergeCell ref="J51:J52"/>
    <mergeCell ref="K51:K52"/>
    <mergeCell ref="M47:M48"/>
    <mergeCell ref="N47:N48"/>
    <mergeCell ref="O47:O48"/>
    <mergeCell ref="P47:P48"/>
    <mergeCell ref="Q47:Q48"/>
    <mergeCell ref="B49:B50"/>
    <mergeCell ref="C49:C50"/>
    <mergeCell ref="H49:H50"/>
    <mergeCell ref="J49:J50"/>
    <mergeCell ref="K49:K50"/>
    <mergeCell ref="B47:B48"/>
    <mergeCell ref="C47:C48"/>
    <mergeCell ref="H47:H48"/>
    <mergeCell ref="J47:J48"/>
    <mergeCell ref="K47:K48"/>
    <mergeCell ref="L47:L48"/>
    <mergeCell ref="L45:L46"/>
    <mergeCell ref="M45:M46"/>
    <mergeCell ref="N45:N46"/>
    <mergeCell ref="O45:O46"/>
    <mergeCell ref="P45:P46"/>
    <mergeCell ref="Q45:Q46"/>
    <mergeCell ref="M43:M44"/>
    <mergeCell ref="N43:N44"/>
    <mergeCell ref="O43:O44"/>
    <mergeCell ref="P43:P44"/>
    <mergeCell ref="Q43:Q44"/>
    <mergeCell ref="B45:B46"/>
    <mergeCell ref="C45:C46"/>
    <mergeCell ref="H45:H46"/>
    <mergeCell ref="J45:J46"/>
    <mergeCell ref="K45:K46"/>
    <mergeCell ref="B43:B44"/>
    <mergeCell ref="C43:C44"/>
    <mergeCell ref="H43:H44"/>
    <mergeCell ref="J43:J44"/>
    <mergeCell ref="K43:K44"/>
    <mergeCell ref="L43:L44"/>
    <mergeCell ref="L41:L42"/>
    <mergeCell ref="M41:M42"/>
    <mergeCell ref="N41:N42"/>
    <mergeCell ref="O41:O42"/>
    <mergeCell ref="P41:P42"/>
    <mergeCell ref="Q41:Q42"/>
    <mergeCell ref="M39:M40"/>
    <mergeCell ref="N39:N40"/>
    <mergeCell ref="O39:O40"/>
    <mergeCell ref="P39:P40"/>
    <mergeCell ref="Q39:Q40"/>
    <mergeCell ref="B41:B42"/>
    <mergeCell ref="C41:C42"/>
    <mergeCell ref="H41:H42"/>
    <mergeCell ref="J41:J42"/>
    <mergeCell ref="K41:K42"/>
    <mergeCell ref="M37:M38"/>
    <mergeCell ref="N37:N38"/>
    <mergeCell ref="P37:P38"/>
    <mergeCell ref="Q37:Q38"/>
    <mergeCell ref="B39:B40"/>
    <mergeCell ref="C39:C40"/>
    <mergeCell ref="H39:H40"/>
    <mergeCell ref="J39:J40"/>
    <mergeCell ref="K39:K40"/>
    <mergeCell ref="L39:L40"/>
    <mergeCell ref="B37:B38"/>
    <mergeCell ref="C37:C38"/>
    <mergeCell ref="H37:H38"/>
    <mergeCell ref="J37:J38"/>
    <mergeCell ref="K37:K38"/>
    <mergeCell ref="L37:L38"/>
    <mergeCell ref="L35:L36"/>
    <mergeCell ref="M35:M36"/>
    <mergeCell ref="N35:N36"/>
    <mergeCell ref="O35:O36"/>
    <mergeCell ref="P35:P36"/>
    <mergeCell ref="Q35:Q36"/>
    <mergeCell ref="M33:M34"/>
    <mergeCell ref="N33:N34"/>
    <mergeCell ref="O33:O34"/>
    <mergeCell ref="P33:P34"/>
    <mergeCell ref="Q33:Q34"/>
    <mergeCell ref="B35:B36"/>
    <mergeCell ref="C35:C36"/>
    <mergeCell ref="H35:H36"/>
    <mergeCell ref="J35:J36"/>
    <mergeCell ref="K35:K36"/>
    <mergeCell ref="B33:B34"/>
    <mergeCell ref="C33:C34"/>
    <mergeCell ref="H33:H34"/>
    <mergeCell ref="J33:J34"/>
    <mergeCell ref="K33:K34"/>
    <mergeCell ref="L33:L34"/>
    <mergeCell ref="L30:L31"/>
    <mergeCell ref="M30:M31"/>
    <mergeCell ref="N30:N31"/>
    <mergeCell ref="O30:O31"/>
    <mergeCell ref="P30:P31"/>
    <mergeCell ref="Q30:Q31"/>
    <mergeCell ref="L28:L29"/>
    <mergeCell ref="M28:M29"/>
    <mergeCell ref="N28:N29"/>
    <mergeCell ref="P28:P29"/>
    <mergeCell ref="Q28:Q29"/>
    <mergeCell ref="B30:B31"/>
    <mergeCell ref="C30:C31"/>
    <mergeCell ref="H30:H31"/>
    <mergeCell ref="J30:J31"/>
    <mergeCell ref="K30:K31"/>
    <mergeCell ref="M26:M27"/>
    <mergeCell ref="N26:N27"/>
    <mergeCell ref="O26:O27"/>
    <mergeCell ref="P26:P27"/>
    <mergeCell ref="Q26:Q27"/>
    <mergeCell ref="B28:B29"/>
    <mergeCell ref="C28:C29"/>
    <mergeCell ref="H28:H29"/>
    <mergeCell ref="J28:J29"/>
    <mergeCell ref="K28:K29"/>
    <mergeCell ref="N24:N25"/>
    <mergeCell ref="O24:O25"/>
    <mergeCell ref="P24:P25"/>
    <mergeCell ref="Q24:Q25"/>
    <mergeCell ref="B26:B27"/>
    <mergeCell ref="C26:C27"/>
    <mergeCell ref="H26:H27"/>
    <mergeCell ref="J26:J27"/>
    <mergeCell ref="K26:K27"/>
    <mergeCell ref="L26:L27"/>
    <mergeCell ref="N22:N23"/>
    <mergeCell ref="O22:O23"/>
    <mergeCell ref="P22:P23"/>
    <mergeCell ref="Q22:Q23"/>
    <mergeCell ref="B24:B25"/>
    <mergeCell ref="H24:H25"/>
    <mergeCell ref="J24:J25"/>
    <mergeCell ref="K24:K25"/>
    <mergeCell ref="L24:L25"/>
    <mergeCell ref="M24:M25"/>
    <mergeCell ref="N20:N21"/>
    <mergeCell ref="P20:P21"/>
    <mergeCell ref="Q20:Q21"/>
    <mergeCell ref="B22:B23"/>
    <mergeCell ref="C22:C23"/>
    <mergeCell ref="H22:H23"/>
    <mergeCell ref="J22:J23"/>
    <mergeCell ref="K22:K23"/>
    <mergeCell ref="L22:L23"/>
    <mergeCell ref="M22:M23"/>
    <mergeCell ref="B20:B21"/>
    <mergeCell ref="C20:C21"/>
    <mergeCell ref="H20:H21"/>
    <mergeCell ref="K20:K21"/>
    <mergeCell ref="L20:L21"/>
    <mergeCell ref="M20:M21"/>
    <mergeCell ref="L18:L19"/>
    <mergeCell ref="M18:M19"/>
    <mergeCell ref="N18:N19"/>
    <mergeCell ref="O18:O19"/>
    <mergeCell ref="P18:P19"/>
    <mergeCell ref="Q18:Q19"/>
    <mergeCell ref="M16:M17"/>
    <mergeCell ref="N16:N17"/>
    <mergeCell ref="O16:O17"/>
    <mergeCell ref="P16:P17"/>
    <mergeCell ref="Q16:Q17"/>
    <mergeCell ref="B18:B19"/>
    <mergeCell ref="C18:C19"/>
    <mergeCell ref="H18:H19"/>
    <mergeCell ref="J18:J19"/>
    <mergeCell ref="K18:K19"/>
    <mergeCell ref="B16:B17"/>
    <mergeCell ref="C16:C17"/>
    <mergeCell ref="H16:H17"/>
    <mergeCell ref="J16:J17"/>
    <mergeCell ref="K16:K17"/>
    <mergeCell ref="L16:L17"/>
    <mergeCell ref="L14:L15"/>
    <mergeCell ref="M14:M15"/>
    <mergeCell ref="N14:N15"/>
    <mergeCell ref="O14:O15"/>
    <mergeCell ref="P14:P15"/>
    <mergeCell ref="Q14:Q15"/>
    <mergeCell ref="M12:M13"/>
    <mergeCell ref="N12:N13"/>
    <mergeCell ref="O12:O13"/>
    <mergeCell ref="P12:P13"/>
    <mergeCell ref="Q12:Q13"/>
    <mergeCell ref="B14:B15"/>
    <mergeCell ref="C14:C15"/>
    <mergeCell ref="H14:H15"/>
    <mergeCell ref="J14:J15"/>
    <mergeCell ref="K14:K15"/>
    <mergeCell ref="N10:N11"/>
    <mergeCell ref="O10:O11"/>
    <mergeCell ref="P10:P11"/>
    <mergeCell ref="Q10:Q11"/>
    <mergeCell ref="B12:B13"/>
    <mergeCell ref="C12:C13"/>
    <mergeCell ref="H12:H13"/>
    <mergeCell ref="J12:J13"/>
    <mergeCell ref="K12:K13"/>
    <mergeCell ref="L12:L13"/>
    <mergeCell ref="N8:N9"/>
    <mergeCell ref="P8:P9"/>
    <mergeCell ref="Q8:Q9"/>
    <mergeCell ref="B10:B11"/>
    <mergeCell ref="C10:C11"/>
    <mergeCell ref="H10:H11"/>
    <mergeCell ref="J10:J11"/>
    <mergeCell ref="K10:K11"/>
    <mergeCell ref="L10:L11"/>
    <mergeCell ref="M10:M11"/>
    <mergeCell ref="B8:B9"/>
    <mergeCell ref="C8:C9"/>
    <mergeCell ref="H8:H9"/>
    <mergeCell ref="K8:K9"/>
    <mergeCell ref="L8:L9"/>
    <mergeCell ref="M8:M9"/>
    <mergeCell ref="M4:M5"/>
    <mergeCell ref="N4:N5"/>
    <mergeCell ref="O4:O5"/>
    <mergeCell ref="P4:P5"/>
    <mergeCell ref="Q4:Q5"/>
    <mergeCell ref="B6:B7"/>
    <mergeCell ref="C6:C7"/>
    <mergeCell ref="H6:H7"/>
    <mergeCell ref="J6:J7"/>
    <mergeCell ref="P6:P7"/>
    <mergeCell ref="B4:B5"/>
    <mergeCell ref="C4:C5"/>
    <mergeCell ref="H4:H5"/>
    <mergeCell ref="J4:J5"/>
    <mergeCell ref="K4:K5"/>
    <mergeCell ref="L4:L5"/>
  </mergeCells>
  <phoneticPr fontId="3" type="noConversion"/>
  <pageMargins left="0" right="0" top="0" bottom="0" header="0.11811023622047245" footer="0"/>
  <pageSetup paperSize="9" scale="84" orientation="portrait" r:id="rId1"/>
  <rowBreaks count="1" manualBreakCount="1">
    <brk id="6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自強112.1-2</vt:lpstr>
      <vt:lpstr>'自強112.1-2'!Print_Area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涂小晏</cp:lastModifiedBy>
  <dcterms:created xsi:type="dcterms:W3CDTF">2022-12-09T06:48:34Z</dcterms:created>
  <dcterms:modified xsi:type="dcterms:W3CDTF">2022-12-09T06:49:18Z</dcterms:modified>
</cp:coreProperties>
</file>