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菜單\112年2月\"/>
    </mc:Choice>
  </mc:AlternateContent>
  <bookViews>
    <workbookView xWindow="0" yWindow="0" windowWidth="23040" windowHeight="9324"/>
  </bookViews>
  <sheets>
    <sheet name="自強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3" i="1" l="1"/>
  <c r="S23" i="1"/>
  <c r="T21" i="1"/>
  <c r="S21" i="1"/>
  <c r="T19" i="1"/>
  <c r="S19" i="1"/>
  <c r="T17" i="1"/>
  <c r="S17" i="1"/>
  <c r="T15" i="1"/>
  <c r="S15" i="1"/>
  <c r="T13" i="1"/>
  <c r="S13" i="1"/>
  <c r="T11" i="1"/>
  <c r="S11" i="1"/>
  <c r="T9" i="1"/>
  <c r="S9" i="1"/>
  <c r="T7" i="1"/>
  <c r="S7" i="1"/>
  <c r="T5" i="1"/>
  <c r="S5" i="1"/>
  <c r="T3" i="1"/>
  <c r="S3" i="1"/>
</calcChain>
</file>

<file path=xl/sharedStrings.xml><?xml version="1.0" encoding="utf-8"?>
<sst xmlns="http://schemas.openxmlformats.org/spreadsheetml/2006/main" count="208" uniqueCount="166">
  <si>
    <r>
      <t xml:space="preserve">                        </t>
    </r>
    <r>
      <rPr>
        <sz val="22"/>
        <rFont val="標楷體"/>
        <family val="4"/>
        <charset val="136"/>
      </rPr>
      <t xml:space="preserve"> 自強國中附設幼兒園112年2月餐點計畫表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5" type="noConversion"/>
  </si>
  <si>
    <t>三章1Q申請</t>
    <phoneticPr fontId="4" type="noConversion"/>
  </si>
  <si>
    <t>早點心</t>
    <phoneticPr fontId="4" type="noConversion"/>
  </si>
  <si>
    <t>午餐</t>
    <phoneticPr fontId="4" type="noConversion"/>
  </si>
  <si>
    <t>午點心</t>
    <phoneticPr fontId="4" type="noConversion"/>
  </si>
  <si>
    <t>一</t>
    <phoneticPr fontId="4" type="noConversion"/>
  </si>
  <si>
    <t>★</t>
  </si>
  <si>
    <t>麻油雞蛋麵線</t>
    <phoneticPr fontId="4" type="noConversion"/>
  </si>
  <si>
    <t>糙米飯</t>
    <phoneticPr fontId="4" type="noConversion"/>
  </si>
  <si>
    <t>蘿蔔燒雞</t>
    <phoneticPr fontId="4" type="noConversion"/>
  </si>
  <si>
    <t>三色玉米</t>
    <phoneticPr fontId="4" type="noConversion"/>
  </si>
  <si>
    <t>產銷履歷蔬菜T</t>
    <phoneticPr fontId="4" type="noConversion"/>
  </si>
  <si>
    <t>金針湯</t>
    <phoneticPr fontId="4" type="noConversion"/>
  </si>
  <si>
    <t>綠豆雪蓮子湯</t>
    <phoneticPr fontId="4" type="noConversion"/>
  </si>
  <si>
    <t>水果</t>
  </si>
  <si>
    <t>麵線.肉絲S.雞蛋.高麗菜.麻油</t>
    <phoneticPr fontId="4" type="noConversion"/>
  </si>
  <si>
    <t>白米.糙米</t>
    <phoneticPr fontId="4" type="noConversion"/>
  </si>
  <si>
    <t>雞丁S.白蘿蔔Q.紅蘿蔔Q</t>
    <phoneticPr fontId="4" type="noConversion"/>
  </si>
  <si>
    <t>玉米粒Q.豆乾丁.紅蘿蔔Q</t>
    <phoneticPr fontId="4" type="noConversion"/>
  </si>
  <si>
    <t>金針.冬粉</t>
    <phoneticPr fontId="4" type="noConversion"/>
  </si>
  <si>
    <t>綠豆.雪蓮子</t>
    <phoneticPr fontId="4" type="noConversion"/>
  </si>
  <si>
    <t>二</t>
    <phoneticPr fontId="4" type="noConversion"/>
  </si>
  <si>
    <t>奶香燕麥粥</t>
    <phoneticPr fontId="4" type="noConversion"/>
  </si>
  <si>
    <t>黑芝麻飯</t>
    <phoneticPr fontId="4" type="noConversion"/>
  </si>
  <si>
    <t>芝麻豬排</t>
    <phoneticPr fontId="4" type="noConversion"/>
  </si>
  <si>
    <t>油蔥薯片</t>
    <phoneticPr fontId="4" type="noConversion"/>
  </si>
  <si>
    <t>有機蔬菜O</t>
    <phoneticPr fontId="4" type="noConversion"/>
  </si>
  <si>
    <t>冬瓜排骨湯</t>
    <phoneticPr fontId="4" type="noConversion"/>
  </si>
  <si>
    <t>餛飩湯</t>
    <phoneticPr fontId="4" type="noConversion"/>
  </si>
  <si>
    <t>燕麥.圓糯米.牛奶</t>
    <phoneticPr fontId="4" type="noConversion"/>
  </si>
  <si>
    <t>白米.黑芝麻</t>
    <phoneticPr fontId="4" type="noConversion"/>
  </si>
  <si>
    <t>豬排S.白芝麻</t>
    <phoneticPr fontId="4" type="noConversion"/>
  </si>
  <si>
    <t>涼薯Q.皮絲.油蔥酥</t>
    <phoneticPr fontId="4" type="noConversion"/>
  </si>
  <si>
    <t>冬瓜Q.排骨S</t>
    <phoneticPr fontId="4" type="noConversion"/>
  </si>
  <si>
    <t>餛飩.蚵白菜</t>
    <phoneticPr fontId="4" type="noConversion"/>
  </si>
  <si>
    <t>三</t>
    <phoneticPr fontId="4" type="noConversion"/>
  </si>
  <si>
    <t>枸杞茶+慶生蛋糕</t>
    <phoneticPr fontId="4" type="noConversion"/>
  </si>
  <si>
    <t>紫米飯</t>
    <phoneticPr fontId="4" type="noConversion"/>
  </si>
  <si>
    <t>塔香雞丁</t>
    <phoneticPr fontId="4" type="noConversion"/>
  </si>
  <si>
    <t>香芹干絲</t>
    <phoneticPr fontId="4" type="noConversion"/>
  </si>
  <si>
    <t>季節蔬菜Q</t>
    <phoneticPr fontId="4" type="noConversion"/>
  </si>
  <si>
    <t>蘿蔔雞湯</t>
    <phoneticPr fontId="4" type="noConversion"/>
  </si>
  <si>
    <t>大滷麵疙瘩</t>
    <phoneticPr fontId="4" type="noConversion"/>
  </si>
  <si>
    <t>枸杞.蛋糕</t>
    <phoneticPr fontId="4" type="noConversion"/>
  </si>
  <si>
    <t>白米.紫米</t>
    <phoneticPr fontId="4" type="noConversion"/>
  </si>
  <si>
    <t>雞丁S.南瓜Q.九層塔Q</t>
    <phoneticPr fontId="4" type="noConversion"/>
  </si>
  <si>
    <t>白干絲.芹菜Q.紅蘿蔔Q</t>
    <phoneticPr fontId="4" type="noConversion"/>
  </si>
  <si>
    <t>白蘿蔔Q.雞丁S</t>
    <phoneticPr fontId="4" type="noConversion"/>
  </si>
  <si>
    <t>雞蛋.筍絲.肉絲S.麵疙瘩</t>
    <phoneticPr fontId="4" type="noConversion"/>
  </si>
  <si>
    <t>四</t>
    <phoneticPr fontId="4" type="noConversion"/>
  </si>
  <si>
    <t>干貝玉米胚芽米粥</t>
    <phoneticPr fontId="4" type="noConversion"/>
  </si>
  <si>
    <t>燕麥飯</t>
    <phoneticPr fontId="4" type="noConversion"/>
  </si>
  <si>
    <t>肉絲蛋炒飯</t>
    <phoneticPr fontId="4" type="noConversion"/>
  </si>
  <si>
    <t>滷味</t>
    <phoneticPr fontId="4" type="noConversion"/>
  </si>
  <si>
    <t>酸辣湯</t>
    <phoneticPr fontId="4" type="noConversion"/>
  </si>
  <si>
    <t>紅豆地瓜湯</t>
    <phoneticPr fontId="4" type="noConversion"/>
  </si>
  <si>
    <t>白米.胚芽米.玉米.珠貝</t>
    <phoneticPr fontId="4" type="noConversion"/>
  </si>
  <si>
    <t>白米.燕麥</t>
    <phoneticPr fontId="4" type="noConversion"/>
  </si>
  <si>
    <t>肉絲S.雞蛋Q.玉米粒Q.紅蘿蔔Q.洋蔥Q</t>
    <phoneticPr fontId="4" type="noConversion"/>
  </si>
  <si>
    <t>高麗菜Q.黑輪條Q.米血糕S</t>
    <phoneticPr fontId="4" type="noConversion"/>
  </si>
  <si>
    <t>豬血.金針菇Q.木耳Q.紅蘿蔔Q</t>
    <phoneticPr fontId="4" type="noConversion"/>
  </si>
  <si>
    <t>地瓜.紅豆</t>
    <phoneticPr fontId="4" type="noConversion"/>
  </si>
  <si>
    <t>五</t>
    <phoneticPr fontId="4" type="noConversion"/>
  </si>
  <si>
    <t>★</t>
    <phoneticPr fontId="4" type="noConversion"/>
  </si>
  <si>
    <t>桂圓茶+加州葡萄吐司</t>
    <phoneticPr fontId="4" type="noConversion"/>
  </si>
  <si>
    <t>五穀飯</t>
    <phoneticPr fontId="4" type="noConversion"/>
  </si>
  <si>
    <t>茄汁雞丁</t>
    <phoneticPr fontId="4" type="noConversion"/>
  </si>
  <si>
    <t>香椿銀芽粉絲</t>
    <phoneticPr fontId="4" type="noConversion"/>
  </si>
  <si>
    <t>洋蔥海芽湯</t>
    <phoneticPr fontId="4" type="noConversion"/>
  </si>
  <si>
    <t>韭香米苔目</t>
    <phoneticPr fontId="4" type="noConversion"/>
  </si>
  <si>
    <t>桂圓.加州葡萄吐司</t>
    <phoneticPr fontId="4" type="noConversion"/>
  </si>
  <si>
    <t>白米.糙米.燕麥.紫米.麥片</t>
    <phoneticPr fontId="4" type="noConversion"/>
  </si>
  <si>
    <t>番茄Q.雞丁S</t>
    <phoneticPr fontId="4" type="noConversion"/>
  </si>
  <si>
    <t>冬粉.豆芽Q.紅蘿蔔Q.香椿醬</t>
    <phoneticPr fontId="4" type="noConversion"/>
  </si>
  <si>
    <t>海芽.洋蔥.紅蘿蔔</t>
    <phoneticPr fontId="4" type="noConversion"/>
  </si>
  <si>
    <t>米苔目.肉絲S.豆芽菜.韭菜</t>
    <phoneticPr fontId="4" type="noConversion"/>
  </si>
  <si>
    <t>六</t>
    <phoneticPr fontId="4" type="noConversion"/>
  </si>
  <si>
    <t>香菇蘿蔔雞湯</t>
    <phoneticPr fontId="4" type="noConversion"/>
  </si>
  <si>
    <t>蕎麥飯</t>
    <phoneticPr fontId="4" type="noConversion"/>
  </si>
  <si>
    <t>花生燉肉</t>
    <phoneticPr fontId="4" type="noConversion"/>
  </si>
  <si>
    <t>吻魚蒸蛋</t>
    <phoneticPr fontId="4" type="noConversion"/>
  </si>
  <si>
    <t>產銷履歷蔬菜T</t>
    <phoneticPr fontId="4" type="noConversion"/>
  </si>
  <si>
    <t>南瓜肉片湯</t>
    <phoneticPr fontId="4" type="noConversion"/>
  </si>
  <si>
    <t>水煮玉米</t>
    <phoneticPr fontId="4" type="noConversion"/>
  </si>
  <si>
    <t>雞片S.白蘿蔔.香菇</t>
    <phoneticPr fontId="4" type="noConversion"/>
  </si>
  <si>
    <t>白米.蕎麥</t>
    <phoneticPr fontId="4" type="noConversion"/>
  </si>
  <si>
    <t>肉丁S.水煮花生.豆干</t>
    <phoneticPr fontId="4" type="noConversion"/>
  </si>
  <si>
    <t>雞蛋Q.吻魚</t>
    <phoneticPr fontId="4" type="noConversion"/>
  </si>
  <si>
    <t>南瓜Q.肉片S</t>
    <phoneticPr fontId="4" type="noConversion"/>
  </si>
  <si>
    <t>玉米1人1條</t>
    <phoneticPr fontId="4" type="noConversion"/>
  </si>
  <si>
    <t>豆漿+馬拉糕</t>
    <phoneticPr fontId="4" type="noConversion"/>
  </si>
  <si>
    <t>胚芽米飯</t>
    <phoneticPr fontId="4" type="noConversion"/>
  </si>
  <si>
    <t>鳳梨雞丁</t>
    <phoneticPr fontId="4" type="noConversion"/>
  </si>
  <si>
    <t>客家小炒</t>
    <phoneticPr fontId="4" type="noConversion"/>
  </si>
  <si>
    <t>產銷履歷蔬菜T</t>
    <phoneticPr fontId="4" type="noConversion"/>
  </si>
  <si>
    <t>芹香結頭菜湯</t>
    <phoneticPr fontId="4" type="noConversion"/>
  </si>
  <si>
    <t>竹筍糙米鹹稀飯</t>
    <phoneticPr fontId="4" type="noConversion"/>
  </si>
  <si>
    <t>豆漿.馬拉糕</t>
    <phoneticPr fontId="4" type="noConversion"/>
  </si>
  <si>
    <t>白米.胚芽米</t>
    <phoneticPr fontId="4" type="noConversion"/>
  </si>
  <si>
    <t>雞丁S.洋蔥Q.鳳梨片</t>
    <phoneticPr fontId="4" type="noConversion"/>
  </si>
  <si>
    <t>豆干片.肉絲S.紅蘿蔔Q</t>
    <phoneticPr fontId="4" type="noConversion"/>
  </si>
  <si>
    <t>結頭菜Q.芹菜Q</t>
    <phoneticPr fontId="4" type="noConversion"/>
  </si>
  <si>
    <t>白米.糙米.筍絲.香菇絲.絞肉S</t>
    <phoneticPr fontId="4" type="noConversion"/>
  </si>
  <si>
    <t>豬肉麵疙瘩</t>
    <phoneticPr fontId="4" type="noConversion"/>
  </si>
  <si>
    <t>香鬆飯</t>
    <phoneticPr fontId="4" type="noConversion"/>
  </si>
  <si>
    <t>香酥魚排</t>
    <phoneticPr fontId="4" type="noConversion"/>
  </si>
  <si>
    <t>花椰炒肉絲</t>
    <phoneticPr fontId="4" type="noConversion"/>
  </si>
  <si>
    <t>玉米蛋花湯</t>
    <phoneticPr fontId="4" type="noConversion"/>
  </si>
  <si>
    <t>燒仙草</t>
    <phoneticPr fontId="4" type="noConversion"/>
  </si>
  <si>
    <t>麵疙瘩.肉片S.小白菜.蛤蠣</t>
    <phoneticPr fontId="4" type="noConversion"/>
  </si>
  <si>
    <t>白米.香鬆</t>
    <phoneticPr fontId="4" type="noConversion"/>
  </si>
  <si>
    <t>魚排Q</t>
    <phoneticPr fontId="4" type="noConversion"/>
  </si>
  <si>
    <t>白花椰Q.青花椰Q.肉絲S</t>
    <phoneticPr fontId="4" type="noConversion"/>
  </si>
  <si>
    <t>玉米粒Q.雞蛋Q</t>
    <phoneticPr fontId="4" type="noConversion"/>
  </si>
  <si>
    <t>仙草汁.紅豆.花豆.燕麥.花生片</t>
    <phoneticPr fontId="4" type="noConversion"/>
  </si>
  <si>
    <t>三</t>
    <phoneticPr fontId="4" type="noConversion"/>
  </si>
  <si>
    <t>蛋花湯+蘿蔔糕</t>
    <phoneticPr fontId="4" type="noConversion"/>
  </si>
  <si>
    <t>小米飯</t>
    <phoneticPr fontId="4" type="noConversion"/>
  </si>
  <si>
    <t>香菇炒肉片</t>
    <phoneticPr fontId="4" type="noConversion"/>
  </si>
  <si>
    <t>洋蔥炒甜不辣</t>
    <phoneticPr fontId="4" type="noConversion"/>
  </si>
  <si>
    <t>番茄豆腐湯</t>
    <phoneticPr fontId="4" type="noConversion"/>
  </si>
  <si>
    <t>肉絲冬粉</t>
    <phoneticPr fontId="4" type="noConversion"/>
  </si>
  <si>
    <t>雞蛋.蘿蔔糕</t>
    <phoneticPr fontId="4" type="noConversion"/>
  </si>
  <si>
    <t>白米.小米</t>
    <phoneticPr fontId="4" type="noConversion"/>
  </si>
  <si>
    <t>肉片S.香菇Q.大黃瓜Q</t>
    <phoneticPr fontId="4" type="noConversion"/>
  </si>
  <si>
    <t>洋蔥Q.甜不辣Q.木耳Q</t>
    <phoneticPr fontId="4" type="noConversion"/>
  </si>
  <si>
    <t>番茄Q.豆腐</t>
    <phoneticPr fontId="4" type="noConversion"/>
  </si>
  <si>
    <t>冬粉.肉絲S.小白菜</t>
    <phoneticPr fontId="4" type="noConversion"/>
  </si>
  <si>
    <t>四</t>
    <phoneticPr fontId="4" type="noConversion"/>
  </si>
  <si>
    <t>油豆腐意麵</t>
    <phoneticPr fontId="4" type="noConversion"/>
  </si>
  <si>
    <t>麵條</t>
    <phoneticPr fontId="4" type="noConversion"/>
  </si>
  <si>
    <t>肉絲炒麵</t>
    <phoneticPr fontId="4" type="noConversion"/>
  </si>
  <si>
    <t>腰果長豆</t>
    <phoneticPr fontId="4" type="noConversion"/>
  </si>
  <si>
    <t>有機蔬菜O</t>
    <phoneticPr fontId="4" type="noConversion"/>
  </si>
  <si>
    <t>四神湯</t>
    <phoneticPr fontId="4" type="noConversion"/>
  </si>
  <si>
    <t>沙茶肉羹湯</t>
    <phoneticPr fontId="4" type="noConversion"/>
  </si>
  <si>
    <t>意麵.油豆腐.絞肉S.豆芽菜</t>
    <phoneticPr fontId="4" type="noConversion"/>
  </si>
  <si>
    <t>肉絲S.豆芽菜Q.紅蘿蔔Q.木耳Q</t>
    <phoneticPr fontId="4" type="noConversion"/>
  </si>
  <si>
    <t>長豆Q.腰果</t>
    <phoneticPr fontId="4" type="noConversion"/>
  </si>
  <si>
    <t>肉片S.薏仁.淮山.芡實</t>
    <phoneticPr fontId="4" type="noConversion"/>
  </si>
  <si>
    <t>肉羹S.大白菜.紅蘿蔔.雞蛋</t>
    <phoneticPr fontId="4" type="noConversion"/>
  </si>
  <si>
    <t>五</t>
    <phoneticPr fontId="4" type="noConversion"/>
  </si>
  <si>
    <t>香菇芋頭糙米粥</t>
    <phoneticPr fontId="4" type="noConversion"/>
  </si>
  <si>
    <t>彩菇燒肉</t>
    <phoneticPr fontId="4" type="noConversion"/>
  </si>
  <si>
    <t>紅蘿蔔炒蛋</t>
    <phoneticPr fontId="4" type="noConversion"/>
  </si>
  <si>
    <t>香菇雪蓮子湯</t>
    <phoneticPr fontId="4" type="noConversion"/>
  </si>
  <si>
    <t>藍莓貝果+鮮奶</t>
    <phoneticPr fontId="4" type="noConversion"/>
  </si>
  <si>
    <t>白米.糙米.絞肉S.香菇.芋頭</t>
    <phoneticPr fontId="4" type="noConversion"/>
  </si>
  <si>
    <t>精靈菇Q.雪白菇Q.雞丁S</t>
    <phoneticPr fontId="4" type="noConversion"/>
  </si>
  <si>
    <t>紅蘿蔔Q.雞蛋Q</t>
    <phoneticPr fontId="4" type="noConversion"/>
  </si>
  <si>
    <t>雪蓮子.香菇Q</t>
    <phoneticPr fontId="4" type="noConversion"/>
  </si>
  <si>
    <t>藍莓貝果.鮮奶</t>
    <phoneticPr fontId="4" type="noConversion"/>
  </si>
  <si>
    <t>一</t>
    <phoneticPr fontId="4" type="noConversion"/>
  </si>
  <si>
    <t>228連假</t>
    <phoneticPr fontId="4" type="noConversion"/>
  </si>
  <si>
    <t>＊本廠一律使用國產豬肉、雞肉。</t>
    <phoneticPr fontId="4" type="noConversion"/>
  </si>
  <si>
    <t>＊配合天天安心食材政策，每周一供應履歷蔬菜、每周二、四、五供應有機蔬菜。</t>
    <phoneticPr fontId="5" type="noConversion"/>
  </si>
  <si>
    <t>＊配合國產可追溯生鮮農漁畜產品食材政策，菜單主要食材明細標示「S」已取得CAS標章，標示「Q」可追溯生產來源。</t>
    <phoneticPr fontId="5" type="noConversion"/>
  </si>
  <si>
    <t>全穀雜糧 （份）</t>
    <phoneticPr fontId="5" type="noConversion"/>
  </si>
  <si>
    <t>油脂與堅果種子（份）</t>
    <phoneticPr fontId="5" type="noConversion"/>
  </si>
  <si>
    <t>蔬菜     （份）</t>
    <phoneticPr fontId="5" type="noConversion"/>
  </si>
  <si>
    <t>奶類     （份）</t>
    <phoneticPr fontId="5" type="noConversion"/>
  </si>
  <si>
    <t>豆魚蛋肉 （份）</t>
    <phoneticPr fontId="5" type="noConversion"/>
  </si>
  <si>
    <t>水果  (份)</t>
    <phoneticPr fontId="4" type="noConversion"/>
  </si>
  <si>
    <t>鈣(mg)</t>
    <phoneticPr fontId="4" type="noConversion"/>
  </si>
  <si>
    <t>鈉(mg)</t>
    <phoneticPr fontId="4" type="noConversion"/>
  </si>
  <si>
    <t>熱量         （大卡）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</si>
</sst>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m&quot;月&quot;d&quot;日&quot;"/>
    <numFmt numFmtId="177" formatCode="_-* #,##0_-;\-* #,##0_-;_-* &quot;-&quot;??_-;_-@_-"/>
    <numFmt numFmtId="178" formatCode="0_);[Red]\(0\)"/>
  </numFmts>
  <fonts count="1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sz val="6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84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horizontal="center" vertical="center" shrinkToFit="1"/>
    </xf>
    <xf numFmtId="0" fontId="10" fillId="0" borderId="0" xfId="2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177" fontId="9" fillId="0" borderId="3" xfId="1" applyNumberFormat="1" applyFont="1" applyBorder="1" applyAlignment="1">
      <alignment horizontal="center" vertical="center" wrapText="1" shrinkToFit="1"/>
    </xf>
    <xf numFmtId="178" fontId="9" fillId="0" borderId="34" xfId="0" applyNumberFormat="1" applyFont="1" applyBorder="1" applyAlignment="1">
      <alignment horizontal="center" vertical="center" wrapText="1" shrinkToFit="1"/>
    </xf>
    <xf numFmtId="0" fontId="11" fillId="0" borderId="3" xfId="2" applyFont="1" applyFill="1" applyBorder="1" applyAlignment="1">
      <alignment horizontal="center" vertical="center" wrapText="1" shrinkToFit="1"/>
    </xf>
    <xf numFmtId="0" fontId="12" fillId="0" borderId="3" xfId="2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17" xfId="2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2" fillId="0" borderId="24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1" fontId="11" fillId="0" borderId="18" xfId="0" applyNumberFormat="1" applyFont="1" applyFill="1" applyBorder="1" applyAlignment="1">
      <alignment horizontal="center" vertical="center" shrinkToFit="1"/>
    </xf>
    <xf numFmtId="1" fontId="11" fillId="0" borderId="40" xfId="0" applyNumberFormat="1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41" xfId="0" applyFont="1" applyFill="1" applyBorder="1" applyAlignment="1">
      <alignment horizontal="center" vertical="center" shrinkToFit="1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42" xfId="0" applyFont="1" applyFill="1" applyBorder="1" applyAlignment="1">
      <alignment horizontal="center" vertical="center" shrinkToFit="1"/>
    </xf>
    <xf numFmtId="1" fontId="11" fillId="0" borderId="17" xfId="0" applyNumberFormat="1" applyFont="1" applyFill="1" applyBorder="1" applyAlignment="1">
      <alignment horizontal="center" vertical="center" shrinkToFit="1"/>
    </xf>
    <xf numFmtId="1" fontId="11" fillId="0" borderId="42" xfId="0" applyNumberFormat="1" applyFont="1" applyFill="1" applyBorder="1" applyAlignment="1">
      <alignment horizontal="center" vertical="center" shrinkToFit="1"/>
    </xf>
    <xf numFmtId="1" fontId="11" fillId="0" borderId="43" xfId="0" applyNumberFormat="1" applyFont="1" applyFill="1" applyBorder="1" applyAlignment="1">
      <alignment horizontal="center" vertical="center" shrinkToFit="1"/>
    </xf>
    <xf numFmtId="1" fontId="11" fillId="0" borderId="39" xfId="0" applyNumberFormat="1" applyFont="1" applyFill="1" applyBorder="1" applyAlignment="1">
      <alignment horizontal="center" vertical="center" shrinkToFit="1"/>
    </xf>
    <xf numFmtId="0" fontId="11" fillId="0" borderId="38" xfId="0" applyFont="1" applyFill="1" applyBorder="1" applyAlignment="1">
      <alignment horizontal="center" vertical="center" shrinkToFit="1"/>
    </xf>
    <xf numFmtId="0" fontId="11" fillId="0" borderId="39" xfId="0" applyFont="1" applyFill="1" applyBorder="1" applyAlignment="1">
      <alignment horizontal="center" vertical="center" shrinkToFit="1"/>
    </xf>
    <xf numFmtId="0" fontId="11" fillId="0" borderId="36" xfId="0" applyFont="1" applyFill="1" applyBorder="1" applyAlignment="1">
      <alignment horizontal="center" vertical="center" shrinkToFit="1"/>
    </xf>
    <xf numFmtId="1" fontId="11" fillId="0" borderId="36" xfId="0" applyNumberFormat="1" applyFont="1" applyFill="1" applyBorder="1" applyAlignment="1">
      <alignment horizontal="center" vertical="center" shrinkToFit="1"/>
    </xf>
    <xf numFmtId="1" fontId="11" fillId="0" borderId="37" xfId="0" applyNumberFormat="1" applyFont="1" applyFill="1" applyBorder="1" applyAlignment="1">
      <alignment horizontal="center" vertical="center" shrinkToFit="1"/>
    </xf>
    <xf numFmtId="0" fontId="11" fillId="0" borderId="35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left" vertical="center" shrinkToFit="1"/>
    </xf>
    <xf numFmtId="176" fontId="12" fillId="0" borderId="19" xfId="0" applyNumberFormat="1" applyFont="1" applyFill="1" applyBorder="1" applyAlignment="1">
      <alignment horizontal="center" vertical="center" shrinkToFit="1"/>
    </xf>
    <xf numFmtId="176" fontId="12" fillId="0" borderId="22" xfId="0" applyNumberFormat="1" applyFont="1" applyFill="1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8" fillId="0" borderId="0" xfId="2" applyFont="1" applyFill="1" applyBorder="1" applyAlignment="1">
      <alignment horizontal="left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8" fillId="0" borderId="33" xfId="0" applyFont="1" applyFill="1" applyBorder="1" applyAlignment="1">
      <alignment horizontal="left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44" xfId="0" applyFont="1" applyFill="1" applyBorder="1" applyAlignment="1">
      <alignment horizontal="center" vertical="center" shrinkToFit="1"/>
    </xf>
    <xf numFmtId="0" fontId="12" fillId="0" borderId="23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32" xfId="0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 shrinkToFit="1"/>
    </xf>
    <xf numFmtId="176" fontId="12" fillId="0" borderId="8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12" fillId="0" borderId="9" xfId="0" applyNumberFormat="1" applyFont="1" applyFill="1" applyBorder="1" applyAlignment="1">
      <alignment horizontal="center" vertical="center" shrinkToFit="1"/>
    </xf>
    <xf numFmtId="176" fontId="12" fillId="0" borderId="16" xfId="0" applyNumberFormat="1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0" fontId="12" fillId="0" borderId="29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30" xfId="0" applyFont="1" applyFill="1" applyBorder="1" applyAlignment="1">
      <alignment horizontal="center" vertical="center" shrinkToFit="1"/>
    </xf>
    <xf numFmtId="0" fontId="12" fillId="0" borderId="31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1" xfId="0" applyNumberFormat="1" applyFont="1" applyFill="1" applyBorder="1" applyAlignment="1">
      <alignment horizontal="center" vertical="center" shrinkToFit="1"/>
    </xf>
    <xf numFmtId="176" fontId="12" fillId="0" borderId="17" xfId="0" applyNumberFormat="1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" fontId="12" fillId="0" borderId="2" xfId="2" applyNumberFormat="1" applyFont="1" applyFill="1" applyBorder="1" applyAlignment="1">
      <alignment horizontal="center" vertical="center" shrinkToFit="1"/>
    </xf>
    <xf numFmtId="0" fontId="12" fillId="0" borderId="3" xfId="2" applyFont="1" applyFill="1" applyBorder="1" applyAlignment="1">
      <alignment horizontal="center" vertical="center" shrinkToFit="1"/>
    </xf>
    <xf numFmtId="0" fontId="12" fillId="0" borderId="4" xfId="2" applyFont="1" applyFill="1" applyBorder="1" applyAlignment="1">
      <alignment horizontal="center" vertical="center" shrinkToFit="1"/>
    </xf>
    <xf numFmtId="0" fontId="12" fillId="0" borderId="5" xfId="2" applyFont="1" applyFill="1" applyBorder="1" applyAlignment="1">
      <alignment horizontal="center" vertical="center" shrinkToFit="1"/>
    </xf>
    <xf numFmtId="0" fontId="12" fillId="0" borderId="6" xfId="2" applyFont="1" applyFill="1" applyBorder="1" applyAlignment="1">
      <alignment horizontal="center" vertical="center" shrinkToFit="1"/>
    </xf>
    <xf numFmtId="0" fontId="12" fillId="0" borderId="7" xfId="2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abSelected="1" zoomScale="80" zoomScaleNormal="80" workbookViewId="0">
      <pane xSplit="2" ySplit="1" topLeftCell="C2" activePane="bottomRight" state="frozen"/>
      <selection activeCell="A2" sqref="A2:B2"/>
      <selection pane="topRight" activeCell="A2" sqref="A2:B2"/>
      <selection pane="bottomLeft" activeCell="A2" sqref="A2:B2"/>
      <selection pane="bottomRight" activeCell="D25" sqref="D25:T26"/>
    </sheetView>
  </sheetViews>
  <sheetFormatPr defaultRowHeight="57.75" customHeight="1"/>
  <cols>
    <col min="1" max="1" width="11.88671875" style="3" customWidth="1"/>
    <col min="2" max="3" width="4.77734375" style="3" customWidth="1"/>
    <col min="4" max="4" width="27.6640625" style="3" customWidth="1"/>
    <col min="5" max="5" width="16.77734375" style="3" customWidth="1"/>
    <col min="6" max="7" width="16.77734375" style="2" customWidth="1"/>
    <col min="8" max="9" width="16.77734375" style="4" customWidth="1"/>
    <col min="10" max="10" width="27.6640625" style="3" customWidth="1"/>
    <col min="11" max="11" width="13.109375" style="3" customWidth="1"/>
    <col min="12" max="20" width="3.88671875" style="3" customWidth="1"/>
    <col min="21" max="201" width="8.88671875" style="3"/>
    <col min="202" max="202" width="10.77734375" style="3" customWidth="1"/>
    <col min="203" max="203" width="5.77734375" style="3" customWidth="1"/>
    <col min="204" max="212" width="16.77734375" style="3" customWidth="1"/>
    <col min="213" max="457" width="8.88671875" style="3"/>
    <col min="458" max="458" width="10.77734375" style="3" customWidth="1"/>
    <col min="459" max="459" width="5.77734375" style="3" customWidth="1"/>
    <col min="460" max="468" width="16.77734375" style="3" customWidth="1"/>
    <col min="469" max="713" width="8.88671875" style="3"/>
    <col min="714" max="714" width="10.77734375" style="3" customWidth="1"/>
    <col min="715" max="715" width="5.77734375" style="3" customWidth="1"/>
    <col min="716" max="724" width="16.77734375" style="3" customWidth="1"/>
    <col min="725" max="969" width="8.88671875" style="3"/>
    <col min="970" max="970" width="10.77734375" style="3" customWidth="1"/>
    <col min="971" max="971" width="5.77734375" style="3" customWidth="1"/>
    <col min="972" max="980" width="16.77734375" style="3" customWidth="1"/>
    <col min="981" max="1225" width="8.88671875" style="3"/>
    <col min="1226" max="1226" width="10.77734375" style="3" customWidth="1"/>
    <col min="1227" max="1227" width="5.77734375" style="3" customWidth="1"/>
    <col min="1228" max="1236" width="16.77734375" style="3" customWidth="1"/>
    <col min="1237" max="1481" width="8.88671875" style="3"/>
    <col min="1482" max="1482" width="10.77734375" style="3" customWidth="1"/>
    <col min="1483" max="1483" width="5.77734375" style="3" customWidth="1"/>
    <col min="1484" max="1492" width="16.77734375" style="3" customWidth="1"/>
    <col min="1493" max="1737" width="8.88671875" style="3"/>
    <col min="1738" max="1738" width="10.77734375" style="3" customWidth="1"/>
    <col min="1739" max="1739" width="5.77734375" style="3" customWidth="1"/>
    <col min="1740" max="1748" width="16.77734375" style="3" customWidth="1"/>
    <col min="1749" max="1993" width="8.88671875" style="3"/>
    <col min="1994" max="1994" width="10.77734375" style="3" customWidth="1"/>
    <col min="1995" max="1995" width="5.77734375" style="3" customWidth="1"/>
    <col min="1996" max="2004" width="16.77734375" style="3" customWidth="1"/>
    <col min="2005" max="2249" width="8.88671875" style="3"/>
    <col min="2250" max="2250" width="10.77734375" style="3" customWidth="1"/>
    <col min="2251" max="2251" width="5.77734375" style="3" customWidth="1"/>
    <col min="2252" max="2260" width="16.77734375" style="3" customWidth="1"/>
    <col min="2261" max="2505" width="8.88671875" style="3"/>
    <col min="2506" max="2506" width="10.77734375" style="3" customWidth="1"/>
    <col min="2507" max="2507" width="5.77734375" style="3" customWidth="1"/>
    <col min="2508" max="2516" width="16.77734375" style="3" customWidth="1"/>
    <col min="2517" max="2761" width="8.88671875" style="3"/>
    <col min="2762" max="2762" width="10.77734375" style="3" customWidth="1"/>
    <col min="2763" max="2763" width="5.77734375" style="3" customWidth="1"/>
    <col min="2764" max="2772" width="16.77734375" style="3" customWidth="1"/>
    <col min="2773" max="3017" width="8.88671875" style="3"/>
    <col min="3018" max="3018" width="10.77734375" style="3" customWidth="1"/>
    <col min="3019" max="3019" width="5.77734375" style="3" customWidth="1"/>
    <col min="3020" max="3028" width="16.77734375" style="3" customWidth="1"/>
    <col min="3029" max="3273" width="8.88671875" style="3"/>
    <col min="3274" max="3274" width="10.77734375" style="3" customWidth="1"/>
    <col min="3275" max="3275" width="5.77734375" style="3" customWidth="1"/>
    <col min="3276" max="3284" width="16.77734375" style="3" customWidth="1"/>
    <col min="3285" max="3529" width="8.88671875" style="3"/>
    <col min="3530" max="3530" width="10.77734375" style="3" customWidth="1"/>
    <col min="3531" max="3531" width="5.77734375" style="3" customWidth="1"/>
    <col min="3532" max="3540" width="16.77734375" style="3" customWidth="1"/>
    <col min="3541" max="3785" width="8.88671875" style="3"/>
    <col min="3786" max="3786" width="10.77734375" style="3" customWidth="1"/>
    <col min="3787" max="3787" width="5.77734375" style="3" customWidth="1"/>
    <col min="3788" max="3796" width="16.77734375" style="3" customWidth="1"/>
    <col min="3797" max="4041" width="8.88671875" style="3"/>
    <col min="4042" max="4042" width="10.77734375" style="3" customWidth="1"/>
    <col min="4043" max="4043" width="5.77734375" style="3" customWidth="1"/>
    <col min="4044" max="4052" width="16.77734375" style="3" customWidth="1"/>
    <col min="4053" max="4297" width="8.88671875" style="3"/>
    <col min="4298" max="4298" width="10.77734375" style="3" customWidth="1"/>
    <col min="4299" max="4299" width="5.77734375" style="3" customWidth="1"/>
    <col min="4300" max="4308" width="16.77734375" style="3" customWidth="1"/>
    <col min="4309" max="4553" width="8.88671875" style="3"/>
    <col min="4554" max="4554" width="10.77734375" style="3" customWidth="1"/>
    <col min="4555" max="4555" width="5.77734375" style="3" customWidth="1"/>
    <col min="4556" max="4564" width="16.77734375" style="3" customWidth="1"/>
    <col min="4565" max="4809" width="8.88671875" style="3"/>
    <col min="4810" max="4810" width="10.77734375" style="3" customWidth="1"/>
    <col min="4811" max="4811" width="5.77734375" style="3" customWidth="1"/>
    <col min="4812" max="4820" width="16.77734375" style="3" customWidth="1"/>
    <col min="4821" max="5065" width="8.88671875" style="3"/>
    <col min="5066" max="5066" width="10.77734375" style="3" customWidth="1"/>
    <col min="5067" max="5067" width="5.77734375" style="3" customWidth="1"/>
    <col min="5068" max="5076" width="16.77734375" style="3" customWidth="1"/>
    <col min="5077" max="5321" width="8.88671875" style="3"/>
    <col min="5322" max="5322" width="10.77734375" style="3" customWidth="1"/>
    <col min="5323" max="5323" width="5.77734375" style="3" customWidth="1"/>
    <col min="5324" max="5332" width="16.77734375" style="3" customWidth="1"/>
    <col min="5333" max="5577" width="8.88671875" style="3"/>
    <col min="5578" max="5578" width="10.77734375" style="3" customWidth="1"/>
    <col min="5579" max="5579" width="5.77734375" style="3" customWidth="1"/>
    <col min="5580" max="5588" width="16.77734375" style="3" customWidth="1"/>
    <col min="5589" max="5833" width="8.88671875" style="3"/>
    <col min="5834" max="5834" width="10.77734375" style="3" customWidth="1"/>
    <col min="5835" max="5835" width="5.77734375" style="3" customWidth="1"/>
    <col min="5836" max="5844" width="16.77734375" style="3" customWidth="1"/>
    <col min="5845" max="6089" width="8.88671875" style="3"/>
    <col min="6090" max="6090" width="10.77734375" style="3" customWidth="1"/>
    <col min="6091" max="6091" width="5.77734375" style="3" customWidth="1"/>
    <col min="6092" max="6100" width="16.77734375" style="3" customWidth="1"/>
    <col min="6101" max="6345" width="8.88671875" style="3"/>
    <col min="6346" max="6346" width="10.77734375" style="3" customWidth="1"/>
    <col min="6347" max="6347" width="5.77734375" style="3" customWidth="1"/>
    <col min="6348" max="6356" width="16.77734375" style="3" customWidth="1"/>
    <col min="6357" max="6601" width="8.88671875" style="3"/>
    <col min="6602" max="6602" width="10.77734375" style="3" customWidth="1"/>
    <col min="6603" max="6603" width="5.77734375" style="3" customWidth="1"/>
    <col min="6604" max="6612" width="16.77734375" style="3" customWidth="1"/>
    <col min="6613" max="6857" width="8.88671875" style="3"/>
    <col min="6858" max="6858" width="10.77734375" style="3" customWidth="1"/>
    <col min="6859" max="6859" width="5.77734375" style="3" customWidth="1"/>
    <col min="6860" max="6868" width="16.77734375" style="3" customWidth="1"/>
    <col min="6869" max="7113" width="8.88671875" style="3"/>
    <col min="7114" max="7114" width="10.77734375" style="3" customWidth="1"/>
    <col min="7115" max="7115" width="5.77734375" style="3" customWidth="1"/>
    <col min="7116" max="7124" width="16.77734375" style="3" customWidth="1"/>
    <col min="7125" max="7369" width="8.88671875" style="3"/>
    <col min="7370" max="7370" width="10.77734375" style="3" customWidth="1"/>
    <col min="7371" max="7371" width="5.77734375" style="3" customWidth="1"/>
    <col min="7372" max="7380" width="16.77734375" style="3" customWidth="1"/>
    <col min="7381" max="7625" width="8.88671875" style="3"/>
    <col min="7626" max="7626" width="10.77734375" style="3" customWidth="1"/>
    <col min="7627" max="7627" width="5.77734375" style="3" customWidth="1"/>
    <col min="7628" max="7636" width="16.77734375" style="3" customWidth="1"/>
    <col min="7637" max="7881" width="8.88671875" style="3"/>
    <col min="7882" max="7882" width="10.77734375" style="3" customWidth="1"/>
    <col min="7883" max="7883" width="5.77734375" style="3" customWidth="1"/>
    <col min="7884" max="7892" width="16.77734375" style="3" customWidth="1"/>
    <col min="7893" max="8137" width="8.88671875" style="3"/>
    <col min="8138" max="8138" width="10.77734375" style="3" customWidth="1"/>
    <col min="8139" max="8139" width="5.77734375" style="3" customWidth="1"/>
    <col min="8140" max="8148" width="16.77734375" style="3" customWidth="1"/>
    <col min="8149" max="8393" width="8.88671875" style="3"/>
    <col min="8394" max="8394" width="10.77734375" style="3" customWidth="1"/>
    <col min="8395" max="8395" width="5.77734375" style="3" customWidth="1"/>
    <col min="8396" max="8404" width="16.77734375" style="3" customWidth="1"/>
    <col min="8405" max="8649" width="8.88671875" style="3"/>
    <col min="8650" max="8650" width="10.77734375" style="3" customWidth="1"/>
    <col min="8651" max="8651" width="5.77734375" style="3" customWidth="1"/>
    <col min="8652" max="8660" width="16.77734375" style="3" customWidth="1"/>
    <col min="8661" max="8905" width="8.88671875" style="3"/>
    <col min="8906" max="8906" width="10.77734375" style="3" customWidth="1"/>
    <col min="8907" max="8907" width="5.77734375" style="3" customWidth="1"/>
    <col min="8908" max="8916" width="16.77734375" style="3" customWidth="1"/>
    <col min="8917" max="9161" width="8.88671875" style="3"/>
    <col min="9162" max="9162" width="10.77734375" style="3" customWidth="1"/>
    <col min="9163" max="9163" width="5.77734375" style="3" customWidth="1"/>
    <col min="9164" max="9172" width="16.77734375" style="3" customWidth="1"/>
    <col min="9173" max="9417" width="8.88671875" style="3"/>
    <col min="9418" max="9418" width="10.77734375" style="3" customWidth="1"/>
    <col min="9419" max="9419" width="5.77734375" style="3" customWidth="1"/>
    <col min="9420" max="9428" width="16.77734375" style="3" customWidth="1"/>
    <col min="9429" max="9673" width="8.88671875" style="3"/>
    <col min="9674" max="9674" width="10.77734375" style="3" customWidth="1"/>
    <col min="9675" max="9675" width="5.77734375" style="3" customWidth="1"/>
    <col min="9676" max="9684" width="16.77734375" style="3" customWidth="1"/>
    <col min="9685" max="9929" width="8.88671875" style="3"/>
    <col min="9930" max="9930" width="10.77734375" style="3" customWidth="1"/>
    <col min="9931" max="9931" width="5.77734375" style="3" customWidth="1"/>
    <col min="9932" max="9940" width="16.77734375" style="3" customWidth="1"/>
    <col min="9941" max="10185" width="8.88671875" style="3"/>
    <col min="10186" max="10186" width="10.77734375" style="3" customWidth="1"/>
    <col min="10187" max="10187" width="5.77734375" style="3" customWidth="1"/>
    <col min="10188" max="10196" width="16.77734375" style="3" customWidth="1"/>
    <col min="10197" max="10441" width="8.88671875" style="3"/>
    <col min="10442" max="10442" width="10.77734375" style="3" customWidth="1"/>
    <col min="10443" max="10443" width="5.77734375" style="3" customWidth="1"/>
    <col min="10444" max="10452" width="16.77734375" style="3" customWidth="1"/>
    <col min="10453" max="10697" width="8.88671875" style="3"/>
    <col min="10698" max="10698" width="10.77734375" style="3" customWidth="1"/>
    <col min="10699" max="10699" width="5.77734375" style="3" customWidth="1"/>
    <col min="10700" max="10708" width="16.77734375" style="3" customWidth="1"/>
    <col min="10709" max="10953" width="8.88671875" style="3"/>
    <col min="10954" max="10954" width="10.77734375" style="3" customWidth="1"/>
    <col min="10955" max="10955" width="5.77734375" style="3" customWidth="1"/>
    <col min="10956" max="10964" width="16.77734375" style="3" customWidth="1"/>
    <col min="10965" max="11209" width="8.88671875" style="3"/>
    <col min="11210" max="11210" width="10.77734375" style="3" customWidth="1"/>
    <col min="11211" max="11211" width="5.77734375" style="3" customWidth="1"/>
    <col min="11212" max="11220" width="16.77734375" style="3" customWidth="1"/>
    <col min="11221" max="11465" width="8.88671875" style="3"/>
    <col min="11466" max="11466" width="10.77734375" style="3" customWidth="1"/>
    <col min="11467" max="11467" width="5.77734375" style="3" customWidth="1"/>
    <col min="11468" max="11476" width="16.77734375" style="3" customWidth="1"/>
    <col min="11477" max="11721" width="8.88671875" style="3"/>
    <col min="11722" max="11722" width="10.77734375" style="3" customWidth="1"/>
    <col min="11723" max="11723" width="5.77734375" style="3" customWidth="1"/>
    <col min="11724" max="11732" width="16.77734375" style="3" customWidth="1"/>
    <col min="11733" max="11977" width="8.88671875" style="3"/>
    <col min="11978" max="11978" width="10.77734375" style="3" customWidth="1"/>
    <col min="11979" max="11979" width="5.77734375" style="3" customWidth="1"/>
    <col min="11980" max="11988" width="16.77734375" style="3" customWidth="1"/>
    <col min="11989" max="12233" width="8.88671875" style="3"/>
    <col min="12234" max="12234" width="10.77734375" style="3" customWidth="1"/>
    <col min="12235" max="12235" width="5.77734375" style="3" customWidth="1"/>
    <col min="12236" max="12244" width="16.77734375" style="3" customWidth="1"/>
    <col min="12245" max="12489" width="8.88671875" style="3"/>
    <col min="12490" max="12490" width="10.77734375" style="3" customWidth="1"/>
    <col min="12491" max="12491" width="5.77734375" style="3" customWidth="1"/>
    <col min="12492" max="12500" width="16.77734375" style="3" customWidth="1"/>
    <col min="12501" max="12745" width="8.88671875" style="3"/>
    <col min="12746" max="12746" width="10.77734375" style="3" customWidth="1"/>
    <col min="12747" max="12747" width="5.77734375" style="3" customWidth="1"/>
    <col min="12748" max="12756" width="16.77734375" style="3" customWidth="1"/>
    <col min="12757" max="13001" width="8.88671875" style="3"/>
    <col min="13002" max="13002" width="10.77734375" style="3" customWidth="1"/>
    <col min="13003" max="13003" width="5.77734375" style="3" customWidth="1"/>
    <col min="13004" max="13012" width="16.77734375" style="3" customWidth="1"/>
    <col min="13013" max="13257" width="8.88671875" style="3"/>
    <col min="13258" max="13258" width="10.77734375" style="3" customWidth="1"/>
    <col min="13259" max="13259" width="5.77734375" style="3" customWidth="1"/>
    <col min="13260" max="13268" width="16.77734375" style="3" customWidth="1"/>
    <col min="13269" max="13513" width="8.88671875" style="3"/>
    <col min="13514" max="13514" width="10.77734375" style="3" customWidth="1"/>
    <col min="13515" max="13515" width="5.77734375" style="3" customWidth="1"/>
    <col min="13516" max="13524" width="16.77734375" style="3" customWidth="1"/>
    <col min="13525" max="13769" width="8.88671875" style="3"/>
    <col min="13770" max="13770" width="10.77734375" style="3" customWidth="1"/>
    <col min="13771" max="13771" width="5.77734375" style="3" customWidth="1"/>
    <col min="13772" max="13780" width="16.77734375" style="3" customWidth="1"/>
    <col min="13781" max="14025" width="8.88671875" style="3"/>
    <col min="14026" max="14026" width="10.77734375" style="3" customWidth="1"/>
    <col min="14027" max="14027" width="5.77734375" style="3" customWidth="1"/>
    <col min="14028" max="14036" width="16.77734375" style="3" customWidth="1"/>
    <col min="14037" max="14281" width="8.88671875" style="3"/>
    <col min="14282" max="14282" width="10.77734375" style="3" customWidth="1"/>
    <col min="14283" max="14283" width="5.77734375" style="3" customWidth="1"/>
    <col min="14284" max="14292" width="16.77734375" style="3" customWidth="1"/>
    <col min="14293" max="14537" width="8.88671875" style="3"/>
    <col min="14538" max="14538" width="10.77734375" style="3" customWidth="1"/>
    <col min="14539" max="14539" width="5.77734375" style="3" customWidth="1"/>
    <col min="14540" max="14548" width="16.77734375" style="3" customWidth="1"/>
    <col min="14549" max="14793" width="8.88671875" style="3"/>
    <col min="14794" max="14794" width="10.77734375" style="3" customWidth="1"/>
    <col min="14795" max="14795" width="5.77734375" style="3" customWidth="1"/>
    <col min="14796" max="14804" width="16.77734375" style="3" customWidth="1"/>
    <col min="14805" max="15049" width="8.88671875" style="3"/>
    <col min="15050" max="15050" width="10.77734375" style="3" customWidth="1"/>
    <col min="15051" max="15051" width="5.77734375" style="3" customWidth="1"/>
    <col min="15052" max="15060" width="16.77734375" style="3" customWidth="1"/>
    <col min="15061" max="15305" width="8.88671875" style="3"/>
    <col min="15306" max="15306" width="10.77734375" style="3" customWidth="1"/>
    <col min="15307" max="15307" width="5.77734375" style="3" customWidth="1"/>
    <col min="15308" max="15316" width="16.77734375" style="3" customWidth="1"/>
    <col min="15317" max="15561" width="8.88671875" style="3"/>
    <col min="15562" max="15562" width="10.77734375" style="3" customWidth="1"/>
    <col min="15563" max="15563" width="5.77734375" style="3" customWidth="1"/>
    <col min="15564" max="15572" width="16.77734375" style="3" customWidth="1"/>
    <col min="15573" max="15817" width="8.88671875" style="3"/>
    <col min="15818" max="15818" width="10.77734375" style="3" customWidth="1"/>
    <col min="15819" max="15819" width="5.77734375" style="3" customWidth="1"/>
    <col min="15820" max="15828" width="16.77734375" style="3" customWidth="1"/>
    <col min="15829" max="16073" width="8.88671875" style="3"/>
    <col min="16074" max="16074" width="10.77734375" style="3" customWidth="1"/>
    <col min="16075" max="16075" width="5.77734375" style="3" customWidth="1"/>
    <col min="16076" max="16084" width="16.77734375" style="3" customWidth="1"/>
    <col min="16085" max="16360" width="8.88671875" style="3"/>
    <col min="16361" max="16384" width="9" style="3" customWidth="1"/>
  </cols>
  <sheetData>
    <row r="1" spans="1:20" s="1" customFormat="1" ht="45.75" customHeight="1" thickBo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</row>
    <row r="2" spans="1:20" s="2" customFormat="1" ht="27" customHeight="1" thickBot="1">
      <c r="A2" s="77"/>
      <c r="B2" s="78"/>
      <c r="C2" s="10" t="s">
        <v>1</v>
      </c>
      <c r="D2" s="11" t="s">
        <v>2</v>
      </c>
      <c r="E2" s="79" t="s">
        <v>3</v>
      </c>
      <c r="F2" s="80"/>
      <c r="G2" s="80"/>
      <c r="H2" s="80"/>
      <c r="I2" s="81"/>
      <c r="J2" s="79" t="s">
        <v>4</v>
      </c>
      <c r="K2" s="82"/>
      <c r="L2" s="5" t="s">
        <v>157</v>
      </c>
      <c r="M2" s="6" t="s">
        <v>158</v>
      </c>
      <c r="N2" s="6" t="s">
        <v>159</v>
      </c>
      <c r="O2" s="6" t="s">
        <v>160</v>
      </c>
      <c r="P2" s="6" t="s">
        <v>161</v>
      </c>
      <c r="Q2" s="7" t="s">
        <v>162</v>
      </c>
      <c r="R2" s="7" t="s">
        <v>163</v>
      </c>
      <c r="S2" s="8" t="s">
        <v>164</v>
      </c>
      <c r="T2" s="9" t="s">
        <v>165</v>
      </c>
    </row>
    <row r="3" spans="1:20" s="2" customFormat="1" ht="18" customHeight="1">
      <c r="A3" s="61">
        <v>44970</v>
      </c>
      <c r="B3" s="63" t="s">
        <v>5</v>
      </c>
      <c r="C3" s="63" t="s">
        <v>6</v>
      </c>
      <c r="D3" s="12" t="s">
        <v>7</v>
      </c>
      <c r="E3" s="13" t="s">
        <v>8</v>
      </c>
      <c r="F3" s="13" t="s">
        <v>9</v>
      </c>
      <c r="G3" s="14" t="s">
        <v>10</v>
      </c>
      <c r="H3" s="59" t="s">
        <v>11</v>
      </c>
      <c r="I3" s="15" t="s">
        <v>12</v>
      </c>
      <c r="J3" s="16" t="s">
        <v>13</v>
      </c>
      <c r="K3" s="17" t="s">
        <v>14</v>
      </c>
      <c r="L3" s="43">
        <v>6.8</v>
      </c>
      <c r="M3" s="40">
        <v>1.5</v>
      </c>
      <c r="N3" s="40">
        <v>1.9</v>
      </c>
      <c r="O3" s="40">
        <v>0</v>
      </c>
      <c r="P3" s="40">
        <v>1.7000000000000002</v>
      </c>
      <c r="Q3" s="40">
        <v>0.1</v>
      </c>
      <c r="R3" s="40">
        <v>126</v>
      </c>
      <c r="S3" s="41">
        <f>T3*0.95</f>
        <v>655.97500000000002</v>
      </c>
      <c r="T3" s="42">
        <f>L3*70+M3*45+N3*25+O3*150+P3*55+Q3*60</f>
        <v>690.5</v>
      </c>
    </row>
    <row r="4" spans="1:20" s="2" customFormat="1" ht="18" customHeight="1">
      <c r="A4" s="62"/>
      <c r="B4" s="64"/>
      <c r="C4" s="64"/>
      <c r="D4" s="18" t="s">
        <v>15</v>
      </c>
      <c r="E4" s="19" t="s">
        <v>16</v>
      </c>
      <c r="F4" s="20" t="s">
        <v>17</v>
      </c>
      <c r="G4" s="20" t="s">
        <v>18</v>
      </c>
      <c r="H4" s="71"/>
      <c r="I4" s="20" t="s">
        <v>19</v>
      </c>
      <c r="J4" s="20" t="s">
        <v>20</v>
      </c>
      <c r="K4" s="21" t="s">
        <v>14</v>
      </c>
      <c r="L4" s="38"/>
      <c r="M4" s="39"/>
      <c r="N4" s="39"/>
      <c r="O4" s="39"/>
      <c r="P4" s="39"/>
      <c r="Q4" s="39"/>
      <c r="R4" s="39"/>
      <c r="S4" s="37"/>
      <c r="T4" s="29"/>
    </row>
    <row r="5" spans="1:20" s="2" customFormat="1" ht="18" customHeight="1">
      <c r="A5" s="45">
        <v>44971</v>
      </c>
      <c r="B5" s="47" t="s">
        <v>21</v>
      </c>
      <c r="C5" s="47" t="s">
        <v>6</v>
      </c>
      <c r="D5" s="13" t="s">
        <v>22</v>
      </c>
      <c r="E5" s="15" t="s">
        <v>23</v>
      </c>
      <c r="F5" s="15" t="s">
        <v>24</v>
      </c>
      <c r="G5" s="14" t="s">
        <v>25</v>
      </c>
      <c r="H5" s="59" t="s">
        <v>26</v>
      </c>
      <c r="I5" s="13" t="s">
        <v>27</v>
      </c>
      <c r="J5" s="22" t="s">
        <v>28</v>
      </c>
      <c r="K5" s="17" t="s">
        <v>14</v>
      </c>
      <c r="L5" s="30">
        <v>6.7</v>
      </c>
      <c r="M5" s="32">
        <v>1.7</v>
      </c>
      <c r="N5" s="32">
        <v>2</v>
      </c>
      <c r="O5" s="32">
        <v>0.2</v>
      </c>
      <c r="P5" s="32">
        <v>1.7999999999999998</v>
      </c>
      <c r="Q5" s="32">
        <v>0.1</v>
      </c>
      <c r="R5" s="32">
        <v>295</v>
      </c>
      <c r="S5" s="34">
        <f t="shared" ref="S5" si="0">T5*0.95</f>
        <v>693.97500000000002</v>
      </c>
      <c r="T5" s="28">
        <f t="shared" ref="T5" si="1">L5*70+M5*45+N5*25+O5*150+P5*55+Q5*60</f>
        <v>730.5</v>
      </c>
    </row>
    <row r="6" spans="1:20" s="2" customFormat="1" ht="18" customHeight="1">
      <c r="A6" s="62"/>
      <c r="B6" s="64"/>
      <c r="C6" s="64"/>
      <c r="D6" s="20" t="s">
        <v>29</v>
      </c>
      <c r="E6" s="19" t="s">
        <v>30</v>
      </c>
      <c r="F6" s="20" t="s">
        <v>31</v>
      </c>
      <c r="G6" s="20" t="s">
        <v>32</v>
      </c>
      <c r="H6" s="71"/>
      <c r="I6" s="20" t="s">
        <v>33</v>
      </c>
      <c r="J6" s="18" t="s">
        <v>34</v>
      </c>
      <c r="K6" s="21" t="s">
        <v>14</v>
      </c>
      <c r="L6" s="38"/>
      <c r="M6" s="39"/>
      <c r="N6" s="39"/>
      <c r="O6" s="39"/>
      <c r="P6" s="39"/>
      <c r="Q6" s="39"/>
      <c r="R6" s="39"/>
      <c r="S6" s="37"/>
      <c r="T6" s="29"/>
    </row>
    <row r="7" spans="1:20" s="2" customFormat="1" ht="18" customHeight="1">
      <c r="A7" s="45">
        <v>44972</v>
      </c>
      <c r="B7" s="58" t="s">
        <v>35</v>
      </c>
      <c r="C7" s="47" t="s">
        <v>6</v>
      </c>
      <c r="D7" s="12" t="s">
        <v>36</v>
      </c>
      <c r="E7" s="13" t="s">
        <v>37</v>
      </c>
      <c r="F7" s="13" t="s">
        <v>38</v>
      </c>
      <c r="G7" s="13" t="s">
        <v>39</v>
      </c>
      <c r="H7" s="59" t="s">
        <v>40</v>
      </c>
      <c r="I7" s="13" t="s">
        <v>41</v>
      </c>
      <c r="J7" s="14" t="s">
        <v>42</v>
      </c>
      <c r="K7" s="17" t="s">
        <v>14</v>
      </c>
      <c r="L7" s="30">
        <v>5.6</v>
      </c>
      <c r="M7" s="32">
        <v>2</v>
      </c>
      <c r="N7" s="32">
        <v>1.9</v>
      </c>
      <c r="O7" s="32">
        <v>0</v>
      </c>
      <c r="P7" s="32">
        <v>2.7</v>
      </c>
      <c r="Q7" s="32">
        <v>0.1</v>
      </c>
      <c r="R7" s="32">
        <v>113</v>
      </c>
      <c r="S7" s="34">
        <f t="shared" ref="S7" si="2">T7*0.95</f>
        <v>649.79999999999995</v>
      </c>
      <c r="T7" s="28">
        <f t="shared" ref="T7" si="3">L7*70+M7*45+N7*25+O7*150+P7*55+Q7*60</f>
        <v>684</v>
      </c>
    </row>
    <row r="8" spans="1:20" s="2" customFormat="1" ht="18" customHeight="1">
      <c r="A8" s="62"/>
      <c r="B8" s="64"/>
      <c r="C8" s="64"/>
      <c r="D8" s="18" t="s">
        <v>43</v>
      </c>
      <c r="E8" s="20" t="s">
        <v>44</v>
      </c>
      <c r="F8" s="20" t="s">
        <v>45</v>
      </c>
      <c r="G8" s="20" t="s">
        <v>46</v>
      </c>
      <c r="H8" s="71"/>
      <c r="I8" s="20" t="s">
        <v>47</v>
      </c>
      <c r="J8" s="18" t="s">
        <v>48</v>
      </c>
      <c r="K8" s="21" t="s">
        <v>14</v>
      </c>
      <c r="L8" s="38"/>
      <c r="M8" s="39"/>
      <c r="N8" s="39"/>
      <c r="O8" s="39"/>
      <c r="P8" s="39"/>
      <c r="Q8" s="39"/>
      <c r="R8" s="39"/>
      <c r="S8" s="37"/>
      <c r="T8" s="29"/>
    </row>
    <row r="9" spans="1:20" s="2" customFormat="1" ht="18" customHeight="1">
      <c r="A9" s="45">
        <v>44973</v>
      </c>
      <c r="B9" s="76" t="s">
        <v>49</v>
      </c>
      <c r="C9" s="47" t="s">
        <v>6</v>
      </c>
      <c r="D9" s="12" t="s">
        <v>50</v>
      </c>
      <c r="E9" s="13" t="s">
        <v>51</v>
      </c>
      <c r="F9" s="15" t="s">
        <v>52</v>
      </c>
      <c r="G9" s="14" t="s">
        <v>53</v>
      </c>
      <c r="H9" s="59" t="s">
        <v>26</v>
      </c>
      <c r="I9" s="15" t="s">
        <v>54</v>
      </c>
      <c r="J9" s="16" t="s">
        <v>55</v>
      </c>
      <c r="K9" s="17" t="s">
        <v>14</v>
      </c>
      <c r="L9" s="30">
        <v>6.3</v>
      </c>
      <c r="M9" s="32">
        <v>1.3</v>
      </c>
      <c r="N9" s="32">
        <v>2</v>
      </c>
      <c r="O9" s="32">
        <v>0</v>
      </c>
      <c r="P9" s="32">
        <v>1.7000000000000002</v>
      </c>
      <c r="Q9" s="32">
        <v>0.1</v>
      </c>
      <c r="R9" s="32">
        <v>94</v>
      </c>
      <c r="S9" s="34">
        <f t="shared" ref="S9" si="4">T9*0.95</f>
        <v>616.54999999999995</v>
      </c>
      <c r="T9" s="28">
        <f t="shared" ref="T9" si="5">L9*70+M9*45+N9*25+O9*150+P9*55+Q9*60</f>
        <v>649</v>
      </c>
    </row>
    <row r="10" spans="1:20" s="2" customFormat="1" ht="18" customHeight="1">
      <c r="A10" s="62"/>
      <c r="B10" s="74"/>
      <c r="C10" s="64"/>
      <c r="D10" s="18" t="s">
        <v>56</v>
      </c>
      <c r="E10" s="20" t="s">
        <v>57</v>
      </c>
      <c r="F10" s="20" t="s">
        <v>58</v>
      </c>
      <c r="G10" s="20" t="s">
        <v>59</v>
      </c>
      <c r="H10" s="71"/>
      <c r="I10" s="20" t="s">
        <v>60</v>
      </c>
      <c r="J10" s="18" t="s">
        <v>61</v>
      </c>
      <c r="K10" s="21" t="s">
        <v>14</v>
      </c>
      <c r="L10" s="38"/>
      <c r="M10" s="39"/>
      <c r="N10" s="39"/>
      <c r="O10" s="39"/>
      <c r="P10" s="39"/>
      <c r="Q10" s="39"/>
      <c r="R10" s="39"/>
      <c r="S10" s="37"/>
      <c r="T10" s="29"/>
    </row>
    <row r="11" spans="1:20" s="2" customFormat="1" ht="18" customHeight="1">
      <c r="A11" s="45">
        <v>44974</v>
      </c>
      <c r="B11" s="47" t="s">
        <v>62</v>
      </c>
      <c r="C11" s="47" t="s">
        <v>63</v>
      </c>
      <c r="D11" s="12" t="s">
        <v>64</v>
      </c>
      <c r="E11" s="13" t="s">
        <v>65</v>
      </c>
      <c r="F11" s="15" t="s">
        <v>66</v>
      </c>
      <c r="G11" s="14" t="s">
        <v>67</v>
      </c>
      <c r="H11" s="59" t="s">
        <v>26</v>
      </c>
      <c r="I11" s="13" t="s">
        <v>68</v>
      </c>
      <c r="J11" s="13" t="s">
        <v>69</v>
      </c>
      <c r="K11" s="17" t="s">
        <v>14</v>
      </c>
      <c r="L11" s="30">
        <v>6.2</v>
      </c>
      <c r="M11" s="32">
        <v>1.5999999999999999</v>
      </c>
      <c r="N11" s="32">
        <v>2</v>
      </c>
      <c r="O11" s="32">
        <v>0</v>
      </c>
      <c r="P11" s="32">
        <v>1.9</v>
      </c>
      <c r="Q11" s="32">
        <v>0.1</v>
      </c>
      <c r="R11" s="32">
        <v>106</v>
      </c>
      <c r="S11" s="34">
        <f t="shared" ref="S11" si="6">T11*0.95</f>
        <v>633.17499999999995</v>
      </c>
      <c r="T11" s="28">
        <f t="shared" ref="T11" si="7">L11*70+M11*45+N11*25+O11*150+P11*55+Q11*60</f>
        <v>666.5</v>
      </c>
    </row>
    <row r="12" spans="1:20" s="2" customFormat="1" ht="18" customHeight="1">
      <c r="A12" s="62"/>
      <c r="B12" s="64"/>
      <c r="C12" s="64"/>
      <c r="D12" s="18" t="s">
        <v>70</v>
      </c>
      <c r="E12" s="19" t="s">
        <v>71</v>
      </c>
      <c r="F12" s="20" t="s">
        <v>72</v>
      </c>
      <c r="G12" s="20" t="s">
        <v>73</v>
      </c>
      <c r="H12" s="71"/>
      <c r="I12" s="20" t="s">
        <v>74</v>
      </c>
      <c r="J12" s="20" t="s">
        <v>75</v>
      </c>
      <c r="K12" s="21" t="s">
        <v>14</v>
      </c>
      <c r="L12" s="38"/>
      <c r="M12" s="39"/>
      <c r="N12" s="39"/>
      <c r="O12" s="39"/>
      <c r="P12" s="39"/>
      <c r="Q12" s="39"/>
      <c r="R12" s="39"/>
      <c r="S12" s="37"/>
      <c r="T12" s="29"/>
    </row>
    <row r="13" spans="1:20" s="2" customFormat="1" ht="18" customHeight="1">
      <c r="A13" s="72">
        <v>44975</v>
      </c>
      <c r="B13" s="58" t="s">
        <v>76</v>
      </c>
      <c r="C13" s="58" t="s">
        <v>6</v>
      </c>
      <c r="D13" s="12" t="s">
        <v>77</v>
      </c>
      <c r="E13" s="13" t="s">
        <v>78</v>
      </c>
      <c r="F13" s="15" t="s">
        <v>79</v>
      </c>
      <c r="G13" s="13" t="s">
        <v>80</v>
      </c>
      <c r="H13" s="75" t="s">
        <v>81</v>
      </c>
      <c r="I13" s="13" t="s">
        <v>82</v>
      </c>
      <c r="J13" s="16" t="s">
        <v>83</v>
      </c>
      <c r="K13" s="17" t="s">
        <v>14</v>
      </c>
      <c r="L13" s="30">
        <v>6.6</v>
      </c>
      <c r="M13" s="32">
        <v>1.5</v>
      </c>
      <c r="N13" s="32">
        <v>2.1</v>
      </c>
      <c r="O13" s="32">
        <v>0</v>
      </c>
      <c r="P13" s="32">
        <v>1.7000000000000002</v>
      </c>
      <c r="Q13" s="32">
        <v>0.1</v>
      </c>
      <c r="R13" s="32">
        <v>110</v>
      </c>
      <c r="S13" s="34">
        <f t="shared" ref="S13" si="8">T13*0.95</f>
        <v>647.42499999999995</v>
      </c>
      <c r="T13" s="28">
        <f t="shared" ref="T13" si="9">L13*70+M13*45+N13*25+O13*150+P13*55+Q13*60</f>
        <v>681.5</v>
      </c>
    </row>
    <row r="14" spans="1:20" s="2" customFormat="1" ht="18" customHeight="1" thickBot="1">
      <c r="A14" s="46"/>
      <c r="B14" s="48"/>
      <c r="C14" s="48"/>
      <c r="D14" s="18" t="s">
        <v>84</v>
      </c>
      <c r="E14" s="20" t="s">
        <v>85</v>
      </c>
      <c r="F14" s="23" t="s">
        <v>86</v>
      </c>
      <c r="G14" s="20" t="s">
        <v>87</v>
      </c>
      <c r="H14" s="60"/>
      <c r="I14" s="20" t="s">
        <v>88</v>
      </c>
      <c r="J14" s="18" t="s">
        <v>89</v>
      </c>
      <c r="K14" s="27" t="s">
        <v>14</v>
      </c>
      <c r="L14" s="31"/>
      <c r="M14" s="33"/>
      <c r="N14" s="33"/>
      <c r="O14" s="33"/>
      <c r="P14" s="33"/>
      <c r="Q14" s="33"/>
      <c r="R14" s="33"/>
      <c r="S14" s="35"/>
      <c r="T14" s="36"/>
    </row>
    <row r="15" spans="1:20" s="2" customFormat="1" ht="18" customHeight="1">
      <c r="A15" s="61">
        <v>44977</v>
      </c>
      <c r="B15" s="63" t="s">
        <v>5</v>
      </c>
      <c r="C15" s="63" t="s">
        <v>6</v>
      </c>
      <c r="D15" s="24" t="s">
        <v>90</v>
      </c>
      <c r="E15" s="25" t="s">
        <v>91</v>
      </c>
      <c r="F15" s="25" t="s">
        <v>92</v>
      </c>
      <c r="G15" s="25" t="s">
        <v>93</v>
      </c>
      <c r="H15" s="59" t="s">
        <v>94</v>
      </c>
      <c r="I15" s="25" t="s">
        <v>95</v>
      </c>
      <c r="J15" s="25" t="s">
        <v>96</v>
      </c>
      <c r="K15" s="17" t="s">
        <v>14</v>
      </c>
      <c r="L15" s="43">
        <v>6.3000000000000007</v>
      </c>
      <c r="M15" s="40">
        <v>1.5</v>
      </c>
      <c r="N15" s="40">
        <v>2</v>
      </c>
      <c r="O15" s="40">
        <v>0</v>
      </c>
      <c r="P15" s="40">
        <v>2.1999999999999997</v>
      </c>
      <c r="Q15" s="40">
        <v>0.1</v>
      </c>
      <c r="R15" s="40">
        <v>126</v>
      </c>
      <c r="S15" s="41">
        <f t="shared" ref="S15" si="10">T15*0.95</f>
        <v>651.22500000000002</v>
      </c>
      <c r="T15" s="42">
        <f t="shared" ref="T15" si="11">L15*70+M15*45+N15*25+O15*150+P15*55+Q15*60</f>
        <v>685.5</v>
      </c>
    </row>
    <row r="16" spans="1:20" s="2" customFormat="1" ht="18" customHeight="1">
      <c r="A16" s="62"/>
      <c r="B16" s="64"/>
      <c r="C16" s="64"/>
      <c r="D16" s="18" t="s">
        <v>97</v>
      </c>
      <c r="E16" s="20" t="s">
        <v>98</v>
      </c>
      <c r="F16" s="20" t="s">
        <v>99</v>
      </c>
      <c r="G16" s="20" t="s">
        <v>100</v>
      </c>
      <c r="H16" s="71"/>
      <c r="I16" s="20" t="s">
        <v>101</v>
      </c>
      <c r="J16" s="20" t="s">
        <v>102</v>
      </c>
      <c r="K16" s="21" t="s">
        <v>14</v>
      </c>
      <c r="L16" s="38"/>
      <c r="M16" s="39"/>
      <c r="N16" s="39"/>
      <c r="O16" s="39"/>
      <c r="P16" s="39"/>
      <c r="Q16" s="39"/>
      <c r="R16" s="39"/>
      <c r="S16" s="37"/>
      <c r="T16" s="29"/>
    </row>
    <row r="17" spans="1:20" s="2" customFormat="1" ht="18" customHeight="1">
      <c r="A17" s="72">
        <v>44978</v>
      </c>
      <c r="B17" s="47" t="s">
        <v>21</v>
      </c>
      <c r="C17" s="47" t="s">
        <v>6</v>
      </c>
      <c r="D17" s="12" t="s">
        <v>103</v>
      </c>
      <c r="E17" s="15" t="s">
        <v>104</v>
      </c>
      <c r="F17" s="15" t="s">
        <v>105</v>
      </c>
      <c r="G17" s="15" t="s">
        <v>106</v>
      </c>
      <c r="H17" s="59" t="s">
        <v>26</v>
      </c>
      <c r="I17" s="15" t="s">
        <v>107</v>
      </c>
      <c r="J17" s="15" t="s">
        <v>108</v>
      </c>
      <c r="K17" s="17" t="s">
        <v>14</v>
      </c>
      <c r="L17" s="30">
        <v>6.6</v>
      </c>
      <c r="M17" s="32">
        <v>1.8</v>
      </c>
      <c r="N17" s="32">
        <v>2</v>
      </c>
      <c r="O17" s="32">
        <v>0</v>
      </c>
      <c r="P17" s="32">
        <v>1.7000000000000002</v>
      </c>
      <c r="Q17" s="32">
        <v>0.1</v>
      </c>
      <c r="R17" s="32">
        <v>123</v>
      </c>
      <c r="S17" s="34">
        <f t="shared" ref="S17" si="12">T17*0.95</f>
        <v>657.875</v>
      </c>
      <c r="T17" s="28">
        <f t="shared" ref="T17" si="13">L17*70+M17*45+N17*25+O17*150+P17*55+Q17*60</f>
        <v>692.5</v>
      </c>
    </row>
    <row r="18" spans="1:20" s="2" customFormat="1" ht="18" customHeight="1">
      <c r="A18" s="62"/>
      <c r="B18" s="64"/>
      <c r="C18" s="64"/>
      <c r="D18" s="18" t="s">
        <v>109</v>
      </c>
      <c r="E18" s="20" t="s">
        <v>110</v>
      </c>
      <c r="F18" s="20" t="s">
        <v>111</v>
      </c>
      <c r="G18" s="20" t="s">
        <v>112</v>
      </c>
      <c r="H18" s="71"/>
      <c r="I18" s="20" t="s">
        <v>113</v>
      </c>
      <c r="J18" s="20" t="s">
        <v>114</v>
      </c>
      <c r="K18" s="21" t="s">
        <v>14</v>
      </c>
      <c r="L18" s="38"/>
      <c r="M18" s="39"/>
      <c r="N18" s="39"/>
      <c r="O18" s="39"/>
      <c r="P18" s="39"/>
      <c r="Q18" s="39"/>
      <c r="R18" s="39"/>
      <c r="S18" s="37"/>
      <c r="T18" s="29"/>
    </row>
    <row r="19" spans="1:20" s="2" customFormat="1" ht="18" customHeight="1">
      <c r="A19" s="45">
        <v>44979</v>
      </c>
      <c r="B19" s="47" t="s">
        <v>115</v>
      </c>
      <c r="C19" s="47" t="s">
        <v>6</v>
      </c>
      <c r="D19" s="22" t="s">
        <v>116</v>
      </c>
      <c r="E19" s="13" t="s">
        <v>117</v>
      </c>
      <c r="F19" s="13" t="s">
        <v>118</v>
      </c>
      <c r="G19" s="13" t="s">
        <v>119</v>
      </c>
      <c r="H19" s="59" t="s">
        <v>40</v>
      </c>
      <c r="I19" s="13" t="s">
        <v>120</v>
      </c>
      <c r="J19" s="16" t="s">
        <v>121</v>
      </c>
      <c r="K19" s="17" t="s">
        <v>14</v>
      </c>
      <c r="L19" s="30">
        <v>6.3</v>
      </c>
      <c r="M19" s="32">
        <v>1.7999999999999998</v>
      </c>
      <c r="N19" s="32">
        <v>2.2999999999999998</v>
      </c>
      <c r="O19" s="32">
        <v>0</v>
      </c>
      <c r="P19" s="32">
        <v>2.1999999999999997</v>
      </c>
      <c r="Q19" s="32">
        <v>0.1</v>
      </c>
      <c r="R19" s="32">
        <v>104</v>
      </c>
      <c r="S19" s="34">
        <f t="shared" ref="S19" si="14">T19*0.95</f>
        <v>671.17499999999995</v>
      </c>
      <c r="T19" s="28">
        <f t="shared" ref="T19" si="15">L19*70+M19*45+N19*25+O19*150+P19*55+Q19*60</f>
        <v>706.5</v>
      </c>
    </row>
    <row r="20" spans="1:20" s="2" customFormat="1" ht="18" customHeight="1">
      <c r="A20" s="62"/>
      <c r="B20" s="64"/>
      <c r="C20" s="64"/>
      <c r="D20" s="18" t="s">
        <v>122</v>
      </c>
      <c r="E20" s="20" t="s">
        <v>123</v>
      </c>
      <c r="F20" s="20" t="s">
        <v>124</v>
      </c>
      <c r="G20" s="20" t="s">
        <v>125</v>
      </c>
      <c r="H20" s="71"/>
      <c r="I20" s="20" t="s">
        <v>126</v>
      </c>
      <c r="J20" s="18" t="s">
        <v>127</v>
      </c>
      <c r="K20" s="21" t="s">
        <v>14</v>
      </c>
      <c r="L20" s="38"/>
      <c r="M20" s="39"/>
      <c r="N20" s="39"/>
      <c r="O20" s="39"/>
      <c r="P20" s="39"/>
      <c r="Q20" s="39"/>
      <c r="R20" s="39"/>
      <c r="S20" s="37"/>
      <c r="T20" s="29"/>
    </row>
    <row r="21" spans="1:20" s="2" customFormat="1" ht="18" customHeight="1">
      <c r="A21" s="72">
        <v>44980</v>
      </c>
      <c r="B21" s="73" t="s">
        <v>128</v>
      </c>
      <c r="C21" s="58" t="s">
        <v>6</v>
      </c>
      <c r="D21" s="22" t="s">
        <v>129</v>
      </c>
      <c r="E21" s="15" t="s">
        <v>130</v>
      </c>
      <c r="F21" s="15" t="s">
        <v>131</v>
      </c>
      <c r="G21" s="15" t="s">
        <v>132</v>
      </c>
      <c r="H21" s="59" t="s">
        <v>133</v>
      </c>
      <c r="I21" s="15" t="s">
        <v>134</v>
      </c>
      <c r="J21" s="15" t="s">
        <v>135</v>
      </c>
      <c r="K21" s="17" t="s">
        <v>14</v>
      </c>
      <c r="L21" s="30">
        <v>6.3</v>
      </c>
      <c r="M21" s="32">
        <v>1.7</v>
      </c>
      <c r="N21" s="32">
        <v>2.4</v>
      </c>
      <c r="O21" s="32">
        <v>0</v>
      </c>
      <c r="P21" s="32">
        <v>1.9</v>
      </c>
      <c r="Q21" s="32">
        <v>0.1</v>
      </c>
      <c r="R21" s="32">
        <v>103</v>
      </c>
      <c r="S21" s="34">
        <f t="shared" ref="S21" si="16">T21*0.95</f>
        <v>653.6</v>
      </c>
      <c r="T21" s="28">
        <f t="shared" ref="T21" si="17">L21*70+M21*45+N21*25+O21*150+P21*55+Q21*60</f>
        <v>688</v>
      </c>
    </row>
    <row r="22" spans="1:20" s="2" customFormat="1" ht="18" customHeight="1">
      <c r="A22" s="62"/>
      <c r="B22" s="74"/>
      <c r="C22" s="64"/>
      <c r="D22" s="18" t="s">
        <v>136</v>
      </c>
      <c r="E22" s="20" t="s">
        <v>130</v>
      </c>
      <c r="F22" s="20" t="s">
        <v>137</v>
      </c>
      <c r="G22" s="20" t="s">
        <v>138</v>
      </c>
      <c r="H22" s="71"/>
      <c r="I22" s="20" t="s">
        <v>139</v>
      </c>
      <c r="J22" s="20" t="s">
        <v>140</v>
      </c>
      <c r="K22" s="21" t="s">
        <v>14</v>
      </c>
      <c r="L22" s="38"/>
      <c r="M22" s="39"/>
      <c r="N22" s="39"/>
      <c r="O22" s="39"/>
      <c r="P22" s="39"/>
      <c r="Q22" s="39"/>
      <c r="R22" s="39"/>
      <c r="S22" s="37"/>
      <c r="T22" s="29"/>
    </row>
    <row r="23" spans="1:20" s="2" customFormat="1" ht="18" customHeight="1">
      <c r="A23" s="45">
        <v>44981</v>
      </c>
      <c r="B23" s="58" t="s">
        <v>141</v>
      </c>
      <c r="C23" s="58" t="s">
        <v>6</v>
      </c>
      <c r="D23" s="22" t="s">
        <v>142</v>
      </c>
      <c r="E23" s="13" t="s">
        <v>65</v>
      </c>
      <c r="F23" s="13" t="s">
        <v>143</v>
      </c>
      <c r="G23" s="13" t="s">
        <v>144</v>
      </c>
      <c r="H23" s="59" t="s">
        <v>26</v>
      </c>
      <c r="I23" s="15" t="s">
        <v>145</v>
      </c>
      <c r="J23" s="13" t="s">
        <v>146</v>
      </c>
      <c r="K23" s="17" t="s">
        <v>14</v>
      </c>
      <c r="L23" s="30">
        <v>6.1999999999999993</v>
      </c>
      <c r="M23" s="32">
        <v>1.5</v>
      </c>
      <c r="N23" s="32">
        <v>2.1</v>
      </c>
      <c r="O23" s="32">
        <v>0.5</v>
      </c>
      <c r="P23" s="32">
        <v>1.9</v>
      </c>
      <c r="Q23" s="32">
        <v>0.1</v>
      </c>
      <c r="R23" s="32">
        <v>218</v>
      </c>
      <c r="S23" s="34">
        <f t="shared" ref="S23" si="18">T23*0.95</f>
        <v>702.52499999999998</v>
      </c>
      <c r="T23" s="28">
        <f t="shared" ref="T23" si="19">L23*70+M23*45+N23*25+O23*150+P23*55+Q23*60</f>
        <v>739.5</v>
      </c>
    </row>
    <row r="24" spans="1:20" s="2" customFormat="1" ht="18" customHeight="1" thickBot="1">
      <c r="A24" s="46"/>
      <c r="B24" s="48"/>
      <c r="C24" s="48"/>
      <c r="D24" s="20" t="s">
        <v>147</v>
      </c>
      <c r="E24" s="19" t="s">
        <v>71</v>
      </c>
      <c r="F24" s="26" t="s">
        <v>148</v>
      </c>
      <c r="G24" s="26" t="s">
        <v>149</v>
      </c>
      <c r="H24" s="60"/>
      <c r="I24" s="20" t="s">
        <v>150</v>
      </c>
      <c r="J24" s="26" t="s">
        <v>151</v>
      </c>
      <c r="K24" s="27" t="s">
        <v>14</v>
      </c>
      <c r="L24" s="31"/>
      <c r="M24" s="33"/>
      <c r="N24" s="33"/>
      <c r="O24" s="33"/>
      <c r="P24" s="33"/>
      <c r="Q24" s="33"/>
      <c r="R24" s="33"/>
      <c r="S24" s="35"/>
      <c r="T24" s="36"/>
    </row>
    <row r="25" spans="1:20" s="2" customFormat="1" ht="18" customHeight="1">
      <c r="A25" s="61">
        <v>44984</v>
      </c>
      <c r="B25" s="63" t="s">
        <v>152</v>
      </c>
      <c r="C25" s="63"/>
      <c r="D25" s="65" t="s">
        <v>153</v>
      </c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7"/>
    </row>
    <row r="26" spans="1:20" s="2" customFormat="1" ht="18" customHeight="1">
      <c r="A26" s="62"/>
      <c r="B26" s="64"/>
      <c r="C26" s="64"/>
      <c r="D26" s="68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70"/>
    </row>
    <row r="27" spans="1:20" s="2" customFormat="1" ht="18" customHeight="1">
      <c r="A27" s="45">
        <v>44985</v>
      </c>
      <c r="B27" s="47" t="s">
        <v>21</v>
      </c>
      <c r="C27" s="47"/>
      <c r="D27" s="52" t="s">
        <v>153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4"/>
    </row>
    <row r="28" spans="1:20" s="2" customFormat="1" ht="18" customHeight="1" thickBot="1">
      <c r="A28" s="46"/>
      <c r="B28" s="48"/>
      <c r="C28" s="48"/>
      <c r="D28" s="55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7"/>
    </row>
    <row r="29" spans="1:20" ht="24" customHeight="1">
      <c r="A29" s="49" t="s">
        <v>154</v>
      </c>
      <c r="B29" s="49"/>
      <c r="C29" s="49"/>
      <c r="D29" s="49"/>
      <c r="E29" s="49"/>
      <c r="F29" s="49"/>
      <c r="G29" s="49"/>
      <c r="H29" s="49"/>
      <c r="I29" s="49"/>
      <c r="J29" s="49"/>
    </row>
    <row r="30" spans="1:20" ht="24" customHeight="1">
      <c r="A30" s="50" t="s">
        <v>155</v>
      </c>
      <c r="B30" s="51"/>
      <c r="C30" s="50"/>
      <c r="D30" s="50"/>
      <c r="E30" s="50"/>
      <c r="F30" s="50"/>
      <c r="G30" s="50"/>
      <c r="H30" s="50"/>
      <c r="I30" s="50"/>
      <c r="J30" s="50"/>
    </row>
    <row r="31" spans="1:20" ht="24" customHeight="1">
      <c r="A31" s="44" t="s">
        <v>156</v>
      </c>
      <c r="B31" s="44"/>
      <c r="C31" s="44"/>
      <c r="D31" s="44"/>
      <c r="E31" s="44"/>
      <c r="F31" s="44"/>
      <c r="G31" s="44"/>
      <c r="H31" s="44"/>
      <c r="I31" s="44"/>
      <c r="J31" s="44"/>
    </row>
  </sheetData>
  <mergeCells count="158">
    <mergeCell ref="J2:K2"/>
    <mergeCell ref="A1:T1"/>
    <mergeCell ref="A3:A4"/>
    <mergeCell ref="B3:B4"/>
    <mergeCell ref="C3:C4"/>
    <mergeCell ref="H3:H4"/>
    <mergeCell ref="A5:A6"/>
    <mergeCell ref="B5:B6"/>
    <mergeCell ref="C5:C6"/>
    <mergeCell ref="H5:H6"/>
    <mergeCell ref="A2:B2"/>
    <mergeCell ref="E2:I2"/>
    <mergeCell ref="A11:A12"/>
    <mergeCell ref="B11:B12"/>
    <mergeCell ref="C11:C12"/>
    <mergeCell ref="H11:H12"/>
    <mergeCell ref="A13:A14"/>
    <mergeCell ref="B13:B14"/>
    <mergeCell ref="C13:C14"/>
    <mergeCell ref="H13:H14"/>
    <mergeCell ref="A7:A8"/>
    <mergeCell ref="B7:B8"/>
    <mergeCell ref="C7:C8"/>
    <mergeCell ref="H7:H8"/>
    <mergeCell ref="A9:A10"/>
    <mergeCell ref="B9:B10"/>
    <mergeCell ref="C9:C10"/>
    <mergeCell ref="H9:H10"/>
    <mergeCell ref="A19:A20"/>
    <mergeCell ref="B19:B20"/>
    <mergeCell ref="C19:C20"/>
    <mergeCell ref="H19:H20"/>
    <mergeCell ref="A21:A22"/>
    <mergeCell ref="B21:B22"/>
    <mergeCell ref="C21:C22"/>
    <mergeCell ref="H21:H22"/>
    <mergeCell ref="A15:A16"/>
    <mergeCell ref="B15:B16"/>
    <mergeCell ref="C15:C16"/>
    <mergeCell ref="H15:H16"/>
    <mergeCell ref="A17:A18"/>
    <mergeCell ref="B17:B18"/>
    <mergeCell ref="C17:C18"/>
    <mergeCell ref="H17:H18"/>
    <mergeCell ref="A31:J31"/>
    <mergeCell ref="L3:L4"/>
    <mergeCell ref="M3:M4"/>
    <mergeCell ref="N3:N4"/>
    <mergeCell ref="O3:O4"/>
    <mergeCell ref="P3:P4"/>
    <mergeCell ref="L13:L14"/>
    <mergeCell ref="M13:M14"/>
    <mergeCell ref="N13:N14"/>
    <mergeCell ref="O13:O14"/>
    <mergeCell ref="A27:A28"/>
    <mergeCell ref="B27:B28"/>
    <mergeCell ref="C27:C28"/>
    <mergeCell ref="A29:J29"/>
    <mergeCell ref="A30:J30"/>
    <mergeCell ref="D27:T28"/>
    <mergeCell ref="A23:A24"/>
    <mergeCell ref="B23:B24"/>
    <mergeCell ref="C23:C24"/>
    <mergeCell ref="H23:H24"/>
    <mergeCell ref="A25:A26"/>
    <mergeCell ref="B25:B26"/>
    <mergeCell ref="C25:C26"/>
    <mergeCell ref="D25:T26"/>
    <mergeCell ref="Q3:Q4"/>
    <mergeCell ref="R3:R4"/>
    <mergeCell ref="S3:S4"/>
    <mergeCell ref="T3:T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P13:P14"/>
    <mergeCell ref="Q13:Q14"/>
    <mergeCell ref="R13:R14"/>
    <mergeCell ref="S13:S14"/>
    <mergeCell ref="T13:T14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</mergeCells>
  <phoneticPr fontId="4" type="noConversion"/>
  <pageMargins left="0.3" right="0.28000000000000003" top="0.31" bottom="0.23" header="0.22" footer="0.23622047244094491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2023-01-05T05:47:03Z</dcterms:created>
  <dcterms:modified xsi:type="dcterms:W3CDTF">2023-01-05T06:03:08Z</dcterms:modified>
</cp:coreProperties>
</file>