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6A3A7EC-E3FF-498A-B020-712205F52800}" xr6:coauthVersionLast="47" xr6:coauthVersionMax="47" xr10:uidLastSave="{00000000-0000-0000-0000-000000000000}"/>
  <bookViews>
    <workbookView xWindow="-120" yWindow="-120" windowWidth="21840" windowHeight="13140" xr2:uid="{E977C40F-C989-417D-80CD-E20455EB47C7}"/>
  </bookViews>
  <sheets>
    <sheet name="自強113.4" sheetId="1" r:id="rId1"/>
  </sheets>
  <definedNames>
    <definedName name="_xlnm.Print_Area" localSheetId="0">'自強113.4'!$A$1:$Q$47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2" i="1" l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<sst xmlns="http://schemas.openxmlformats.org/spreadsheetml/2006/main" count="270" uniqueCount="204">
  <si>
    <t>日期</t>
  </si>
  <si>
    <t>星期</t>
  </si>
  <si>
    <t>主食</t>
  </si>
  <si>
    <t>主菜</t>
  </si>
  <si>
    <t>副菜</t>
  </si>
  <si>
    <t>青菜</t>
  </si>
  <si>
    <t>湯品</t>
  </si>
  <si>
    <t>3章豆奶</t>
    <phoneticPr fontId="8" type="noConversion"/>
  </si>
  <si>
    <t>全穀雜糧類(份)</t>
    <phoneticPr fontId="8" type="noConversion"/>
  </si>
  <si>
    <t>豆魚蛋肉類(份)</t>
    <phoneticPr fontId="8" type="noConversion"/>
  </si>
  <si>
    <t>蔬菜類(份)</t>
  </si>
  <si>
    <t>油脂類(份)</t>
  </si>
  <si>
    <t>熱量(大卡)</t>
  </si>
  <si>
    <t>三章1Q</t>
    <phoneticPr fontId="3" type="noConversion"/>
  </si>
  <si>
    <t>一</t>
    <phoneticPr fontId="8" type="noConversion"/>
  </si>
  <si>
    <t>香Q白飯</t>
    <phoneticPr fontId="3" type="noConversion"/>
  </si>
  <si>
    <t>親子雞肉丼</t>
    <phoneticPr fontId="3" type="noConversion"/>
  </si>
  <si>
    <t>蒜香四季豆</t>
    <phoneticPr fontId="3" type="noConversion"/>
  </si>
  <si>
    <t>螞蟻上樹</t>
    <phoneticPr fontId="3" type="noConversion"/>
  </si>
  <si>
    <t>產銷履歷蔬菜</t>
    <phoneticPr fontId="8" type="noConversion"/>
  </si>
  <si>
    <t>摩摩喳喳</t>
    <phoneticPr fontId="3" type="noConversion"/>
  </si>
  <si>
    <t>V</t>
    <phoneticPr fontId="3" type="noConversion"/>
  </si>
  <si>
    <t>雞肉.洋蔥.鴻喜菇/煮</t>
    <phoneticPr fontId="3" type="noConversion"/>
  </si>
  <si>
    <t>四季豆.紅蘿蔔/炒</t>
    <phoneticPr fontId="3" type="noConversion"/>
  </si>
  <si>
    <t>冬粉.高麗菜.絞肉.紅蘿蔔.木耳/煮</t>
    <phoneticPr fontId="3" type="noConversion"/>
  </si>
  <si>
    <t>地瓜.芋頭.西谷米.粉圓</t>
    <phoneticPr fontId="3" type="noConversion"/>
  </si>
  <si>
    <t>二</t>
    <phoneticPr fontId="8" type="noConversion"/>
  </si>
  <si>
    <t>五穀飯</t>
    <phoneticPr fontId="3" type="noConversion"/>
  </si>
  <si>
    <t>糖醋排骨</t>
    <phoneticPr fontId="3" type="noConversion"/>
  </si>
  <si>
    <t>蘿蔔燒油腐</t>
    <phoneticPr fontId="3" type="noConversion"/>
  </si>
  <si>
    <t>黃金玉米炒蛋</t>
    <phoneticPr fontId="3" type="noConversion"/>
  </si>
  <si>
    <t>有機蔬菜</t>
    <phoneticPr fontId="8" type="noConversion"/>
  </si>
  <si>
    <t>酸菜肉片湯</t>
    <phoneticPr fontId="3" type="noConversion"/>
  </si>
  <si>
    <t>白米.五穀米</t>
    <phoneticPr fontId="3" type="noConversion"/>
  </si>
  <si>
    <t>豬肉.洋蔥/燒</t>
    <phoneticPr fontId="3" type="noConversion"/>
  </si>
  <si>
    <t>蘿蔔.油豆腐.紅蘿蔔/燒</t>
    <phoneticPr fontId="3" type="noConversion"/>
  </si>
  <si>
    <t>雞蛋.玉米粒/炒</t>
    <phoneticPr fontId="3" type="noConversion"/>
  </si>
  <si>
    <t>酸菜.肉片</t>
    <phoneticPr fontId="3" type="noConversion"/>
  </si>
  <si>
    <t>三</t>
    <phoneticPr fontId="8" type="noConversion"/>
  </si>
  <si>
    <t>脆皮雞翅</t>
    <phoneticPr fontId="3" type="noConversion"/>
  </si>
  <si>
    <t>鮮菇花椰</t>
    <phoneticPr fontId="3" type="noConversion"/>
  </si>
  <si>
    <r>
      <t>泰式打拋肉</t>
    </r>
    <r>
      <rPr>
        <sz val="8"/>
        <color theme="1"/>
        <rFont val="王漢宗中隸書繁"/>
        <family val="3"/>
        <charset val="136"/>
      </rPr>
      <t>*小辣</t>
    </r>
    <phoneticPr fontId="3" type="noConversion"/>
  </si>
  <si>
    <t>季節蔬菜</t>
    <phoneticPr fontId="8" type="noConversion"/>
  </si>
  <si>
    <r>
      <t>南瓜濃湯</t>
    </r>
    <r>
      <rPr>
        <sz val="8"/>
        <color theme="1"/>
        <rFont val="王漢宗中隸書繁"/>
        <family val="3"/>
        <charset val="136"/>
      </rPr>
      <t>*芶芡</t>
    </r>
    <phoneticPr fontId="3" type="noConversion"/>
  </si>
  <si>
    <t>雞翅／炸</t>
    <phoneticPr fontId="3" type="noConversion"/>
  </si>
  <si>
    <t>花椰.香菇.紅蘿蔔/煮</t>
    <phoneticPr fontId="3" type="noConversion"/>
  </si>
  <si>
    <t>絞肉.洋蔥.四季豆.蕃茄.九層塔/煮</t>
    <phoneticPr fontId="3" type="noConversion"/>
  </si>
  <si>
    <t>南瓜.玉米</t>
    <phoneticPr fontId="3" type="noConversion"/>
  </si>
  <si>
    <t>芝麻飯</t>
    <phoneticPr fontId="3" type="noConversion"/>
  </si>
  <si>
    <t>鐵路豬排</t>
    <phoneticPr fontId="3" type="noConversion"/>
  </si>
  <si>
    <t>鮮炒蒲瓜</t>
    <phoneticPr fontId="3" type="noConversion"/>
  </si>
  <si>
    <t>毛豆干丁</t>
    <phoneticPr fontId="3" type="noConversion"/>
  </si>
  <si>
    <t>綠豆湯</t>
    <phoneticPr fontId="3" type="noConversion"/>
  </si>
  <si>
    <t>白米.黑芝麻</t>
    <phoneticPr fontId="3" type="noConversion"/>
  </si>
  <si>
    <t>豬排/滷</t>
    <phoneticPr fontId="3" type="noConversion"/>
  </si>
  <si>
    <t>蒲瓜.紅蘿蔔.木耳/炒</t>
    <phoneticPr fontId="3" type="noConversion"/>
  </si>
  <si>
    <t>碎干丁.絞肉.毛豆/滷</t>
    <phoneticPr fontId="3" type="noConversion"/>
  </si>
  <si>
    <t>綠豆</t>
    <phoneticPr fontId="3" type="noConversion"/>
  </si>
  <si>
    <r>
      <t>泰式椒麻雞</t>
    </r>
    <r>
      <rPr>
        <b/>
        <sz val="8"/>
        <color theme="1"/>
        <rFont val="王漢宗中隸書繁"/>
        <family val="3"/>
        <charset val="136"/>
      </rPr>
      <t>*小辣</t>
    </r>
    <phoneticPr fontId="3" type="noConversion"/>
  </si>
  <si>
    <t>塔香海茸</t>
    <phoneticPr fontId="3" type="noConversion"/>
  </si>
  <si>
    <t>熱炒黑輪</t>
    <phoneticPr fontId="3" type="noConversion"/>
  </si>
  <si>
    <r>
      <t>玉米濃湯</t>
    </r>
    <r>
      <rPr>
        <sz val="8"/>
        <color theme="1"/>
        <rFont val="王漢宗中隸書繁"/>
        <family val="3"/>
        <charset val="136"/>
      </rPr>
      <t>*勾芡</t>
    </r>
    <phoneticPr fontId="3" type="noConversion"/>
  </si>
  <si>
    <t>雞肉/燒</t>
    <phoneticPr fontId="3" type="noConversion"/>
  </si>
  <si>
    <t>海茸.肉絲.九層塔/煮</t>
    <phoneticPr fontId="3" type="noConversion"/>
  </si>
  <si>
    <t>黑輪.杏鮑菇.芹菜紅蘿蔔/炒</t>
    <phoneticPr fontId="3" type="noConversion"/>
  </si>
  <si>
    <t>玉米.雞蛋</t>
    <phoneticPr fontId="3" type="noConversion"/>
  </si>
  <si>
    <t>滷肉飯</t>
    <phoneticPr fontId="3" type="noConversion"/>
  </si>
  <si>
    <t>藥燉排骨</t>
    <phoneticPr fontId="3" type="noConversion"/>
  </si>
  <si>
    <t>木須高麗菜</t>
    <phoneticPr fontId="3" type="noConversion"/>
  </si>
  <si>
    <t>麥香雞堡</t>
    <phoneticPr fontId="3" type="noConversion"/>
  </si>
  <si>
    <t>季節蔬菜</t>
    <phoneticPr fontId="3" type="noConversion"/>
  </si>
  <si>
    <t>芹香蘿蔔湯</t>
    <phoneticPr fontId="3" type="noConversion"/>
  </si>
  <si>
    <t>白米.滷肉</t>
    <phoneticPr fontId="3" type="noConversion"/>
  </si>
  <si>
    <t>豬肉.山藥.枸杞/燉</t>
    <phoneticPr fontId="3" type="noConversion"/>
  </si>
  <si>
    <t>高麗菜.木耳/炒</t>
    <phoneticPr fontId="3" type="noConversion"/>
  </si>
  <si>
    <t>雞堡/炸</t>
    <phoneticPr fontId="3" type="noConversion"/>
  </si>
  <si>
    <t>蘿蔔.肉絲.芹菜</t>
    <phoneticPr fontId="3" type="noConversion"/>
  </si>
  <si>
    <t>四</t>
    <phoneticPr fontId="8" type="noConversion"/>
  </si>
  <si>
    <t>糙米飯</t>
    <phoneticPr fontId="3" type="noConversion"/>
  </si>
  <si>
    <t>三杯魚丁</t>
    <phoneticPr fontId="3" type="noConversion"/>
  </si>
  <si>
    <t>台式炒蛋</t>
    <phoneticPr fontId="3" type="noConversion"/>
  </si>
  <si>
    <t>鴻喜菇炒小黃瓜</t>
    <phoneticPr fontId="3" type="noConversion"/>
  </si>
  <si>
    <t>香菇雞湯</t>
    <phoneticPr fontId="3" type="noConversion"/>
  </si>
  <si>
    <t>白米.糙米</t>
    <phoneticPr fontId="3" type="noConversion"/>
  </si>
  <si>
    <t>魚丁.洋蔥/燒</t>
    <phoneticPr fontId="3" type="noConversion"/>
  </si>
  <si>
    <t>雞蛋.碎菜脯.蔥/炒</t>
    <phoneticPr fontId="3" type="noConversion"/>
  </si>
  <si>
    <t>小黃瓜.鴻喜菇.紅蘿蔔/炒</t>
    <phoneticPr fontId="3" type="noConversion"/>
  </si>
  <si>
    <t>豆薯.雞肉.香菇</t>
    <phoneticPr fontId="3" type="noConversion"/>
  </si>
  <si>
    <t>五</t>
    <phoneticPr fontId="8" type="noConversion"/>
  </si>
  <si>
    <t>BBQ烤腿排</t>
    <phoneticPr fontId="3" type="noConversion"/>
  </si>
  <si>
    <t>醬燒豆腐</t>
    <phoneticPr fontId="3" type="noConversion"/>
  </si>
  <si>
    <t>脆炒竹筍</t>
    <phoneticPr fontId="3" type="noConversion"/>
  </si>
  <si>
    <t>蔬菜湯</t>
    <phoneticPr fontId="3" type="noConversion"/>
  </si>
  <si>
    <t>腿排/烤</t>
    <phoneticPr fontId="3" type="noConversion"/>
  </si>
  <si>
    <t>豆腐.絞肉/燒</t>
    <phoneticPr fontId="3" type="noConversion"/>
  </si>
  <si>
    <t>竹筍.肉絲.紅蘿蔔/炒</t>
    <phoneticPr fontId="3" type="noConversion"/>
  </si>
  <si>
    <t>大白菜.蕃茄.香菇</t>
    <phoneticPr fontId="3" type="noConversion"/>
  </si>
  <si>
    <t>黃金小米飯</t>
    <phoneticPr fontId="3" type="noConversion"/>
  </si>
  <si>
    <t>瓜仔雞</t>
    <phoneticPr fontId="3" type="noConversion"/>
  </si>
  <si>
    <t>西芹炒素雞片</t>
    <phoneticPr fontId="3" type="noConversion"/>
  </si>
  <si>
    <t>洋芋燒</t>
    <phoneticPr fontId="3" type="noConversion"/>
  </si>
  <si>
    <t>珍珠紫菜湯</t>
    <phoneticPr fontId="3" type="noConversion"/>
  </si>
  <si>
    <t>白米.小米</t>
    <phoneticPr fontId="3" type="noConversion"/>
  </si>
  <si>
    <t>雞肉.脆瓜/煮</t>
    <phoneticPr fontId="3" type="noConversion"/>
  </si>
  <si>
    <t>西芹.素雞片.紅蘿蔔/炒</t>
    <phoneticPr fontId="3" type="noConversion"/>
  </si>
  <si>
    <t>洋芋.杏鮑菇.絞肉.毛豆/燒</t>
    <phoneticPr fontId="3" type="noConversion"/>
  </si>
  <si>
    <t>紫菜.玉米粒</t>
    <phoneticPr fontId="3" type="noConversion"/>
  </si>
  <si>
    <t>蒜泥白肉</t>
    <phoneticPr fontId="3" type="noConversion"/>
  </si>
  <si>
    <t>台式滷味</t>
    <phoneticPr fontId="3" type="noConversion"/>
  </si>
  <si>
    <t>百頁魚丸煮</t>
    <phoneticPr fontId="3" type="noConversion"/>
  </si>
  <si>
    <t>蔬菜豆腐湯</t>
    <phoneticPr fontId="3" type="noConversion"/>
  </si>
  <si>
    <t>豬肉.豆芽/煮</t>
    <phoneticPr fontId="3" type="noConversion"/>
  </si>
  <si>
    <t>蘿蔔.玉米.香菇/滷</t>
    <phoneticPr fontId="3" type="noConversion"/>
  </si>
  <si>
    <t>百頁豆腐.魚丸/煮</t>
    <phoneticPr fontId="3" type="noConversion"/>
  </si>
  <si>
    <t>豆腐.高麗菜.紅蘿蔔</t>
    <phoneticPr fontId="3" type="noConversion"/>
  </si>
  <si>
    <t>糖醋雞丁</t>
    <phoneticPr fontId="3" type="noConversion"/>
  </si>
  <si>
    <t>蛋酥白菜</t>
    <phoneticPr fontId="8" type="noConversion"/>
  </si>
  <si>
    <t>腰果豆干</t>
    <phoneticPr fontId="8" type="noConversion"/>
  </si>
  <si>
    <t>結頭排骨湯</t>
    <phoneticPr fontId="3" type="noConversion"/>
  </si>
  <si>
    <t>雞肉.洋蔥/燒</t>
    <phoneticPr fontId="3" type="noConversion"/>
  </si>
  <si>
    <t>大白菜.雞蛋.紅蘿蔔.木耳/煮</t>
    <phoneticPr fontId="8" type="noConversion"/>
  </si>
  <si>
    <t>豆干.腰果/燒</t>
    <phoneticPr fontId="8" type="noConversion"/>
  </si>
  <si>
    <t>結頭.排骨</t>
    <phoneticPr fontId="3" type="noConversion"/>
  </si>
  <si>
    <t>懷舊豬排</t>
    <phoneticPr fontId="3" type="noConversion"/>
  </si>
  <si>
    <t>紅蘿蔔炒蛋</t>
    <phoneticPr fontId="3" type="noConversion"/>
  </si>
  <si>
    <t>海結杏鮑菇</t>
    <phoneticPr fontId="3" type="noConversion"/>
  </si>
  <si>
    <t>有機蔬菜</t>
    <phoneticPr fontId="3" type="noConversion"/>
  </si>
  <si>
    <t>紅豆粉圓湯</t>
    <phoneticPr fontId="8" type="noConversion"/>
  </si>
  <si>
    <t>雞蛋.紅蘿蔔/炒</t>
    <phoneticPr fontId="3" type="noConversion"/>
  </si>
  <si>
    <t>海帶結.杏鮑菇/燒</t>
    <phoneticPr fontId="3" type="noConversion"/>
  </si>
  <si>
    <t>紅豆.粉圓</t>
    <phoneticPr fontId="8" type="noConversion"/>
  </si>
  <si>
    <t>香鬆飯</t>
    <phoneticPr fontId="3" type="noConversion"/>
  </si>
  <si>
    <t>唐揚炸雞</t>
    <phoneticPr fontId="3" type="noConversion"/>
  </si>
  <si>
    <t>時蔬燙</t>
    <phoneticPr fontId="3" type="noConversion"/>
  </si>
  <si>
    <t>瓜仔肉</t>
    <phoneticPr fontId="3" type="noConversion"/>
  </si>
  <si>
    <t>客家米粉湯</t>
    <phoneticPr fontId="3" type="noConversion"/>
  </si>
  <si>
    <t>白米.香鬆</t>
    <phoneticPr fontId="3" type="noConversion"/>
  </si>
  <si>
    <t>雞肉/炸</t>
    <phoneticPr fontId="3" type="noConversion"/>
  </si>
  <si>
    <t>高麗菜.豆皮.玉米筍.杏鮑菇/煮</t>
    <phoneticPr fontId="3" type="noConversion"/>
  </si>
  <si>
    <t>冬瓜末.絞肉.絞瓜/煮</t>
    <phoneticPr fontId="3" type="noConversion"/>
  </si>
  <si>
    <t>粗米粉.絞肉.香菇.芹菜</t>
    <phoneticPr fontId="3" type="noConversion"/>
  </si>
  <si>
    <t>紅藜米飯</t>
    <phoneticPr fontId="3" type="noConversion"/>
  </si>
  <si>
    <r>
      <t>辣子雞丁</t>
    </r>
    <r>
      <rPr>
        <b/>
        <sz val="8"/>
        <rFont val="王漢宗中隸書繁"/>
        <family val="3"/>
        <charset val="136"/>
      </rPr>
      <t>*小辣</t>
    </r>
    <phoneticPr fontId="3" type="noConversion"/>
  </si>
  <si>
    <t>鐵板銀芽</t>
    <phoneticPr fontId="3" type="noConversion"/>
  </si>
  <si>
    <t>家常豆腐</t>
    <phoneticPr fontId="3" type="noConversion"/>
  </si>
  <si>
    <t>白菜菇菇湯</t>
    <phoneticPr fontId="3" type="noConversion"/>
  </si>
  <si>
    <t>白米.紅藜米</t>
    <phoneticPr fontId="3" type="noConversion"/>
  </si>
  <si>
    <t>雞肉.洋蔥.小黃瓜.乾辣椒/炒</t>
    <phoneticPr fontId="3" type="noConversion"/>
  </si>
  <si>
    <t>豆芽.肉絲.韭菜/炒</t>
    <phoneticPr fontId="3" type="noConversion"/>
  </si>
  <si>
    <t>豆腐.紅蘿蔔.木耳/燒</t>
    <phoneticPr fontId="3" type="noConversion"/>
  </si>
  <si>
    <t>大白菜.金針菇.香菇</t>
    <phoneticPr fontId="3" type="noConversion"/>
  </si>
  <si>
    <t>醬燒豬排</t>
    <phoneticPr fontId="3" type="noConversion"/>
  </si>
  <si>
    <t>腐皮高麗菜</t>
    <phoneticPr fontId="8" type="noConversion"/>
  </si>
  <si>
    <t>蕃茄炒蛋</t>
    <phoneticPr fontId="3" type="noConversion"/>
  </si>
  <si>
    <t>芋頭西米露</t>
    <phoneticPr fontId="8" type="noConversion"/>
  </si>
  <si>
    <t>豬排/燒</t>
    <phoneticPr fontId="3" type="noConversion"/>
  </si>
  <si>
    <t>高麗菜.豆包.紅蘿蔔/炒</t>
    <phoneticPr fontId="8" type="noConversion"/>
  </si>
  <si>
    <t>雞蛋.蕃茄/炒</t>
    <phoneticPr fontId="3" type="noConversion"/>
  </si>
  <si>
    <t>芋頭.西谷米</t>
    <phoneticPr fontId="8" type="noConversion"/>
  </si>
  <si>
    <t>麵腸燒雞</t>
    <phoneticPr fontId="3" type="noConversion"/>
  </si>
  <si>
    <t>蘿蔔煮</t>
    <phoneticPr fontId="3" type="noConversion"/>
  </si>
  <si>
    <t>芹香干絲</t>
    <phoneticPr fontId="3" type="noConversion"/>
  </si>
  <si>
    <t>產銷蔬菜</t>
    <phoneticPr fontId="8" type="noConversion"/>
  </si>
  <si>
    <t>玉米蛋花湯</t>
    <phoneticPr fontId="3" type="noConversion"/>
  </si>
  <si>
    <t>雞肉.麵腸/燒</t>
    <phoneticPr fontId="3" type="noConversion"/>
  </si>
  <si>
    <t>白蘿蔔.杏鮑菇.紅蘿蔔/煮</t>
    <phoneticPr fontId="3" type="noConversion"/>
  </si>
  <si>
    <t>白干絲.芹菜.木耳/煮</t>
    <phoneticPr fontId="3" type="noConversion"/>
  </si>
  <si>
    <t>玉米粒.雞蛋</t>
    <phoneticPr fontId="3" type="noConversion"/>
  </si>
  <si>
    <t>招牌炒麵</t>
    <phoneticPr fontId="3" type="noConversion"/>
  </si>
  <si>
    <t>西西里烤翅</t>
    <phoneticPr fontId="3" type="noConversion"/>
  </si>
  <si>
    <t>香香炸地瓜條</t>
    <phoneticPr fontId="3" type="noConversion"/>
  </si>
  <si>
    <t>蒲瓜炒肉絲</t>
    <phoneticPr fontId="3" type="noConversion"/>
  </si>
  <si>
    <t>筍片雞湯</t>
    <phoneticPr fontId="3" type="noConversion"/>
  </si>
  <si>
    <t>麵條.時蔬</t>
    <phoneticPr fontId="3" type="noConversion"/>
  </si>
  <si>
    <t>雞翅/烤</t>
    <phoneticPr fontId="3" type="noConversion"/>
  </si>
  <si>
    <t>地瓜/炸</t>
    <phoneticPr fontId="3" type="noConversion"/>
  </si>
  <si>
    <t>蒲瓜.肉絲.木耳/炒</t>
    <phoneticPr fontId="3" type="noConversion"/>
  </si>
  <si>
    <t>雞肉.筍片</t>
    <phoneticPr fontId="3" type="noConversion"/>
  </si>
  <si>
    <t>橙汁排骨</t>
    <phoneticPr fontId="3" type="noConversion"/>
  </si>
  <si>
    <t>香菇肉燥干丁</t>
    <phoneticPr fontId="3" type="noConversion"/>
  </si>
  <si>
    <t>玉筍花椰</t>
    <phoneticPr fontId="3" type="noConversion"/>
  </si>
  <si>
    <t>青木瓜湯</t>
    <phoneticPr fontId="3" type="noConversion"/>
  </si>
  <si>
    <t>干丁.絞肉.香菇/滷</t>
    <phoneticPr fontId="3" type="noConversion"/>
  </si>
  <si>
    <t>花椰菜.玉米筍.紅蘿蔔/煮</t>
    <phoneticPr fontId="3" type="noConversion"/>
  </si>
  <si>
    <t>青木瓜.肉片</t>
    <phoneticPr fontId="3" type="noConversion"/>
  </si>
  <si>
    <t>蜜燒腿排</t>
    <phoneticPr fontId="3" type="noConversion"/>
  </si>
  <si>
    <t>三杯油豆腐</t>
    <phoneticPr fontId="3" type="noConversion"/>
  </si>
  <si>
    <t>肉羹白菜滷</t>
    <phoneticPr fontId="3" type="noConversion"/>
  </si>
  <si>
    <t>地瓜芋圓湯</t>
    <phoneticPr fontId="3" type="noConversion"/>
  </si>
  <si>
    <t>豆奶</t>
    <phoneticPr fontId="3" type="noConversion"/>
  </si>
  <si>
    <t>腿排/燒</t>
    <phoneticPr fontId="3" type="noConversion"/>
  </si>
  <si>
    <t>油豆腐.絞肉.香菇.九層塔/燒</t>
    <phoneticPr fontId="3" type="noConversion"/>
  </si>
  <si>
    <t>大白菜.肉羹.紅蘿蔔/煮</t>
    <phoneticPr fontId="3" type="noConversion"/>
  </si>
  <si>
    <t>地瓜.芋圓</t>
    <phoneticPr fontId="3" type="noConversion"/>
  </si>
  <si>
    <t>醬燒豬柳</t>
    <phoneticPr fontId="3" type="noConversion"/>
  </si>
  <si>
    <t>麥克雞塊*2</t>
    <phoneticPr fontId="3" type="noConversion"/>
  </si>
  <si>
    <t>針菇四季豆</t>
    <phoneticPr fontId="3" type="noConversion"/>
  </si>
  <si>
    <t>冬瓜排骨湯</t>
    <phoneticPr fontId="3" type="noConversion"/>
  </si>
  <si>
    <t>雞塊/炸</t>
    <phoneticPr fontId="3" type="noConversion"/>
  </si>
  <si>
    <t>四季豆.金針菇.紅蘿蔔.木耳/煮</t>
    <phoneticPr fontId="3" type="noConversion"/>
  </si>
  <si>
    <t>冬瓜.排骨</t>
    <phoneticPr fontId="3" type="noConversion"/>
  </si>
  <si>
    <r>
      <t xml:space="preserve">***食材全面使用非基改黃豆、玉米製品 </t>
    </r>
    <r>
      <rPr>
        <b/>
        <sz val="9"/>
        <color indexed="17"/>
        <rFont val="華康方圓體W7"/>
        <family val="5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</si>
  <si>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8" type="noConversion"/>
  </si>
  <si>
    <t>**3章1Q黃豆奶供應最後一週禮拜一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</si>
</sst>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4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9"/>
      <name val="新細明體"/>
      <family val="2"/>
      <charset val="136"/>
      <scheme val="minor"/>
    </font>
    <font>
      <b/>
      <sz val="4"/>
      <name val="王漢宗中隸書繁"/>
      <family val="3"/>
      <charset val="136"/>
    </font>
    <font>
      <b/>
      <sz val="14"/>
      <name val="王漢宗中隸書繁"/>
      <family val="3"/>
      <charset val="136"/>
    </font>
    <font>
      <sz val="8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b/>
      <sz val="16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9"/>
      <name val="王漢宗中隸書繁"/>
      <family val="3"/>
      <charset val="136"/>
    </font>
    <font>
      <sz val="5.5"/>
      <name val="王漢宗中隸書繁"/>
      <family val="3"/>
      <charset val="136"/>
    </font>
    <font>
      <sz val="6"/>
      <name val="王漢宗中隸書繁"/>
      <family val="3"/>
      <charset val="136"/>
    </font>
    <font>
      <sz val="12"/>
      <color theme="1"/>
      <name val="王漢宗中隸書繁"/>
      <family val="3"/>
      <charset val="136"/>
    </font>
    <font>
      <sz val="13"/>
      <name val="王漢宗中隸書繁"/>
      <family val="3"/>
      <charset val="136"/>
    </font>
    <font>
      <b/>
      <sz val="14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b/>
      <sz val="8"/>
      <color theme="1"/>
      <name val="王漢宗中隸書繁"/>
      <family val="3"/>
      <charset val="136"/>
    </font>
    <font>
      <b/>
      <sz val="18"/>
      <color theme="1"/>
      <name val="王漢宗中隸書繁"/>
      <family val="3"/>
      <charset val="136"/>
    </font>
    <font>
      <b/>
      <sz val="16"/>
      <name val="王漢宗中隸書繁"/>
      <family val="3"/>
      <charset val="136"/>
    </font>
    <font>
      <sz val="14"/>
      <name val="王漢宗中隸書繁"/>
      <family val="3"/>
      <charset val="136"/>
    </font>
    <font>
      <b/>
      <sz val="17"/>
      <color theme="1"/>
      <name val="王漢宗中隸書繁"/>
      <family val="3"/>
      <charset val="136"/>
    </font>
    <font>
      <sz val="7"/>
      <color theme="1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12"/>
      <color theme="1"/>
      <name val="王漢宗中隸書繁"/>
      <family val="3"/>
      <charset val="136"/>
    </font>
    <font>
      <sz val="14"/>
      <color rgb="FF414141"/>
      <name val="王漢宗中隸書繁"/>
      <family val="3"/>
      <charset val="136"/>
    </font>
    <font>
      <b/>
      <sz val="9"/>
      <color rgb="FF002060"/>
      <name val="華康方圓體W7"/>
      <family val="5"/>
      <charset val="136"/>
    </font>
    <font>
      <b/>
      <sz val="9"/>
      <color indexed="17"/>
      <name val="華康方圓體W7"/>
      <family val="5"/>
      <charset val="136"/>
    </font>
    <font>
      <b/>
      <sz val="16"/>
      <color theme="1"/>
      <name val="華康方圓體W7"/>
      <family val="5"/>
      <charset val="136"/>
    </font>
    <font>
      <b/>
      <sz val="10"/>
      <color theme="1"/>
      <name val="華康方圓體W7"/>
      <family val="5"/>
      <charset val="136"/>
    </font>
    <font>
      <sz val="16"/>
      <color theme="1"/>
      <name val="漢儀新蒂舘閣體"/>
      <family val="3"/>
      <charset val="136"/>
    </font>
    <font>
      <sz val="10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textRotation="255" wrapTex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2" fillId="2" borderId="19" xfId="2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2" fillId="2" borderId="20" xfId="2" applyFont="1" applyFill="1" applyBorder="1" applyAlignment="1">
      <alignment horizontal="center" vertical="center" shrinkToFit="1"/>
    </xf>
    <xf numFmtId="0" fontId="21" fillId="2" borderId="19" xfId="2" applyFont="1" applyFill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23" fillId="2" borderId="19" xfId="2" applyFont="1" applyFill="1" applyBorder="1" applyAlignment="1">
      <alignment horizontal="center" vertical="center" shrinkToFit="1"/>
    </xf>
    <xf numFmtId="0" fontId="12" fillId="2" borderId="33" xfId="2" applyFont="1" applyFill="1" applyBorder="1" applyAlignment="1">
      <alignment horizontal="center" vertical="center" shrinkToFit="1"/>
    </xf>
    <xf numFmtId="0" fontId="13" fillId="2" borderId="33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23" fillId="2" borderId="21" xfId="2" applyFont="1" applyFill="1" applyBorder="1" applyAlignment="1">
      <alignment horizontal="center" vertical="center" shrinkToFit="1"/>
    </xf>
    <xf numFmtId="0" fontId="25" fillId="2" borderId="13" xfId="2" applyFont="1" applyFill="1" applyBorder="1" applyAlignment="1">
      <alignment horizontal="center" vertical="center" wrapText="1" shrinkToFit="1"/>
    </xf>
    <xf numFmtId="0" fontId="26" fillId="2" borderId="48" xfId="2" applyFont="1" applyFill="1" applyBorder="1" applyAlignment="1">
      <alignment horizontal="center" vertical="center" shrinkToFit="1"/>
    </xf>
    <xf numFmtId="0" fontId="17" fillId="2" borderId="19" xfId="1" applyFont="1" applyFill="1" applyBorder="1" applyAlignment="1">
      <alignment horizontal="center" vertical="center"/>
    </xf>
    <xf numFmtId="0" fontId="23" fillId="2" borderId="33" xfId="2" applyFont="1" applyFill="1" applyBorder="1" applyAlignment="1">
      <alignment horizontal="center" vertical="center" shrinkToFit="1"/>
    </xf>
    <xf numFmtId="0" fontId="25" fillId="2" borderId="19" xfId="2" applyFont="1" applyFill="1" applyBorder="1" applyAlignment="1">
      <alignment horizontal="center" vertical="center" shrinkToFit="1"/>
    </xf>
    <xf numFmtId="0" fontId="12" fillId="2" borderId="49" xfId="2" applyFont="1" applyFill="1" applyBorder="1" applyAlignment="1">
      <alignment horizontal="center" vertical="center" shrinkToFit="1"/>
    </xf>
    <xf numFmtId="0" fontId="27" fillId="2" borderId="21" xfId="2" applyFont="1" applyFill="1" applyBorder="1" applyAlignment="1">
      <alignment horizontal="center" vertical="center" shrinkToFit="1"/>
    </xf>
    <xf numFmtId="0" fontId="16" fillId="2" borderId="20" xfId="2" applyFont="1" applyFill="1" applyBorder="1" applyAlignment="1">
      <alignment horizontal="center" vertical="center" shrinkToFit="1"/>
    </xf>
    <xf numFmtId="0" fontId="23" fillId="2" borderId="50" xfId="2" applyFont="1" applyFill="1" applyBorder="1" applyAlignment="1">
      <alignment horizontal="center" vertical="center" shrinkToFit="1"/>
    </xf>
    <xf numFmtId="0" fontId="26" fillId="2" borderId="33" xfId="2" applyFont="1" applyFill="1" applyBorder="1" applyAlignment="1">
      <alignment horizontal="center" vertical="center" shrinkToFit="1"/>
    </xf>
    <xf numFmtId="0" fontId="28" fillId="2" borderId="19" xfId="2" applyFont="1" applyFill="1" applyBorder="1" applyAlignment="1">
      <alignment horizontal="center" vertical="center" shrinkToFit="1"/>
    </xf>
    <xf numFmtId="0" fontId="16" fillId="2" borderId="19" xfId="2" applyFont="1" applyFill="1" applyBorder="1" applyAlignment="1">
      <alignment horizontal="center" vertical="center" shrinkToFit="1"/>
    </xf>
    <xf numFmtId="0" fontId="27" fillId="2" borderId="19" xfId="2" applyFont="1" applyFill="1" applyBorder="1" applyAlignment="1">
      <alignment horizontal="center" vertical="center" shrinkToFit="1"/>
    </xf>
    <xf numFmtId="0" fontId="21" fillId="2" borderId="21" xfId="2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shrinkToFit="1"/>
    </xf>
    <xf numFmtId="0" fontId="32" fillId="2" borderId="21" xfId="2" applyFont="1" applyFill="1" applyBorder="1" applyAlignment="1">
      <alignment horizontal="center" vertical="center" shrinkToFit="1"/>
    </xf>
    <xf numFmtId="0" fontId="33" fillId="0" borderId="0" xfId="2" applyFont="1" applyAlignment="1">
      <alignment horizontal="left" vertical="center"/>
    </xf>
    <xf numFmtId="0" fontId="35" fillId="0" borderId="0" xfId="2" applyFont="1">
      <alignment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18" fillId="2" borderId="19" xfId="1" applyFont="1" applyFill="1" applyBorder="1" applyAlignment="1">
      <alignment horizontal="center" vertical="center" shrinkToFit="1"/>
    </xf>
    <xf numFmtId="0" fontId="18" fillId="2" borderId="55" xfId="1" applyFont="1" applyFill="1" applyBorder="1" applyAlignment="1">
      <alignment horizontal="center" vertical="center" shrinkToFit="1"/>
    </xf>
    <xf numFmtId="177" fontId="19" fillId="2" borderId="22" xfId="1" applyNumberFormat="1" applyFont="1" applyFill="1" applyBorder="1" applyAlignment="1">
      <alignment horizontal="center" vertical="center" shrinkToFit="1"/>
    </xf>
    <xf numFmtId="0" fontId="20" fillId="2" borderId="57" xfId="0" applyFont="1" applyFill="1" applyBorder="1" applyAlignment="1">
      <alignment horizontal="center" vertical="center" shrinkToFit="1"/>
    </xf>
    <xf numFmtId="0" fontId="17" fillId="2" borderId="23" xfId="1" applyFont="1" applyFill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center"/>
    </xf>
    <xf numFmtId="0" fontId="18" fillId="2" borderId="36" xfId="1" applyFont="1" applyFill="1" applyBorder="1" applyAlignment="1">
      <alignment horizontal="center" vertical="center" shrinkToFit="1"/>
    </xf>
    <xf numFmtId="0" fontId="18" fillId="2" borderId="15" xfId="1" applyFont="1" applyFill="1" applyBorder="1" applyAlignment="1">
      <alignment horizontal="center" vertical="center" shrinkToFit="1"/>
    </xf>
    <xf numFmtId="177" fontId="19" fillId="2" borderId="34" xfId="1" applyNumberFormat="1" applyFont="1" applyFill="1" applyBorder="1" applyAlignment="1">
      <alignment horizontal="center" vertical="center" shrinkToFit="1"/>
    </xf>
    <xf numFmtId="0" fontId="20" fillId="2" borderId="16" xfId="0" applyFont="1" applyFill="1" applyBorder="1" applyAlignment="1">
      <alignment horizontal="center" vertical="center" shrinkToFit="1"/>
    </xf>
    <xf numFmtId="0" fontId="17" fillId="2" borderId="37" xfId="1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176" fontId="10" fillId="2" borderId="42" xfId="2" applyNumberFormat="1" applyFont="1" applyFill="1" applyBorder="1" applyAlignment="1">
      <alignment horizontal="center" vertical="center" shrinkToFit="1"/>
    </xf>
    <xf numFmtId="176" fontId="10" fillId="2" borderId="59" xfId="2" applyNumberFormat="1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1" fillId="2" borderId="54" xfId="2" applyFont="1" applyFill="1" applyBorder="1" applyAlignment="1">
      <alignment horizontal="center" vertical="center" shrinkToFit="1"/>
    </xf>
    <xf numFmtId="0" fontId="15" fillId="2" borderId="19" xfId="3" applyFont="1" applyFill="1" applyBorder="1" applyAlignment="1">
      <alignment horizontal="center" vertical="center" wrapText="1" shrinkToFit="1"/>
    </xf>
    <xf numFmtId="0" fontId="15" fillId="2" borderId="55" xfId="3" applyFont="1" applyFill="1" applyBorder="1" applyAlignment="1">
      <alignment horizontal="center" vertical="center" wrapText="1" shrinkToFit="1"/>
    </xf>
    <xf numFmtId="0" fontId="17" fillId="2" borderId="21" xfId="1" applyFont="1" applyFill="1" applyBorder="1" applyAlignment="1">
      <alignment horizontal="center" vertical="center" textRotation="255"/>
    </xf>
    <xf numFmtId="0" fontId="20" fillId="2" borderId="55" xfId="0" applyFont="1" applyFill="1" applyBorder="1" applyAlignment="1">
      <alignment horizontal="center" vertical="center" textRotation="255"/>
    </xf>
    <xf numFmtId="177" fontId="19" fillId="2" borderId="20" xfId="1" applyNumberFormat="1" applyFont="1" applyFill="1" applyBorder="1" applyAlignment="1">
      <alignment horizontal="center" vertical="center" shrinkToFit="1"/>
    </xf>
    <xf numFmtId="176" fontId="10" fillId="2" borderId="32" xfId="2" applyNumberFormat="1" applyFont="1" applyFill="1" applyBorder="1" applyAlignment="1">
      <alignment horizontal="center" vertical="center" shrinkToFit="1"/>
    </xf>
    <xf numFmtId="176" fontId="10" fillId="2" borderId="9" xfId="2" applyNumberFormat="1" applyFont="1" applyFill="1" applyBorder="1" applyAlignment="1">
      <alignment horizontal="center" vertical="center" shrinkToFit="1"/>
    </xf>
    <xf numFmtId="0" fontId="11" fillId="2" borderId="33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29" fillId="2" borderId="34" xfId="3" applyFont="1" applyFill="1" applyBorder="1" applyAlignment="1">
      <alignment horizontal="center" vertical="center" wrapText="1" shrinkToFit="1"/>
    </xf>
    <xf numFmtId="0" fontId="29" fillId="2" borderId="16" xfId="0" applyFont="1" applyFill="1" applyBorder="1" applyAlignment="1">
      <alignment horizontal="center" vertical="center" wrapText="1" shrinkToFit="1"/>
    </xf>
    <xf numFmtId="0" fontId="30" fillId="2" borderId="33" xfId="1" applyFont="1" applyFill="1" applyBorder="1" applyAlignment="1">
      <alignment horizontal="center" vertical="center" textRotation="255"/>
    </xf>
    <xf numFmtId="0" fontId="31" fillId="2" borderId="13" xfId="0" applyFont="1" applyFill="1" applyBorder="1" applyAlignment="1">
      <alignment horizontal="center" vertical="center" textRotation="255"/>
    </xf>
    <xf numFmtId="0" fontId="18" fillId="2" borderId="35" xfId="1" applyFont="1" applyFill="1" applyBorder="1" applyAlignment="1">
      <alignment horizontal="center" vertical="center" shrinkToFit="1"/>
    </xf>
    <xf numFmtId="0" fontId="18" fillId="2" borderId="14" xfId="1" applyFont="1" applyFill="1" applyBorder="1" applyAlignment="1">
      <alignment horizontal="center" vertical="center" shrinkToFit="1"/>
    </xf>
    <xf numFmtId="0" fontId="18" fillId="2" borderId="13" xfId="1" applyFont="1" applyFill="1" applyBorder="1" applyAlignment="1">
      <alignment horizontal="center" vertical="center" shrinkToFit="1"/>
    </xf>
    <xf numFmtId="176" fontId="10" fillId="2" borderId="26" xfId="2" applyNumberFormat="1" applyFont="1" applyFill="1" applyBorder="1" applyAlignment="1">
      <alignment horizontal="center" vertical="center" shrinkToFit="1"/>
    </xf>
    <xf numFmtId="176" fontId="10" fillId="2" borderId="51" xfId="2" applyNumberFormat="1" applyFont="1" applyFill="1" applyBorder="1" applyAlignment="1">
      <alignment horizontal="center" vertical="center" shrinkToFit="1"/>
    </xf>
    <xf numFmtId="0" fontId="11" fillId="2" borderId="48" xfId="2" applyFont="1" applyFill="1" applyBorder="1" applyAlignment="1">
      <alignment horizontal="center" vertical="center" shrinkToFit="1"/>
    </xf>
    <xf numFmtId="0" fontId="20" fillId="2" borderId="54" xfId="0" applyFont="1" applyFill="1" applyBorder="1" applyAlignment="1">
      <alignment horizontal="center" vertical="center" shrinkToFit="1"/>
    </xf>
    <xf numFmtId="0" fontId="15" fillId="2" borderId="16" xfId="3" applyFont="1" applyFill="1" applyBorder="1" applyAlignment="1">
      <alignment horizontal="center" vertical="center" wrapText="1" shrinkToFit="1"/>
    </xf>
    <xf numFmtId="0" fontId="15" fillId="2" borderId="57" xfId="3" applyFont="1" applyFill="1" applyBorder="1" applyAlignment="1">
      <alignment horizontal="center" vertical="center" wrapText="1" shrinkToFit="1"/>
    </xf>
    <xf numFmtId="0" fontId="17" fillId="2" borderId="19" xfId="1" applyFont="1" applyFill="1" applyBorder="1" applyAlignment="1">
      <alignment horizontal="center" vertical="center" textRotation="255"/>
    </xf>
    <xf numFmtId="176" fontId="22" fillId="2" borderId="26" xfId="2" applyNumberFormat="1" applyFont="1" applyFill="1" applyBorder="1" applyAlignment="1">
      <alignment horizontal="center" vertical="center" shrinkToFit="1"/>
    </xf>
    <xf numFmtId="176" fontId="22" fillId="2" borderId="46" xfId="2" applyNumberFormat="1" applyFont="1" applyFill="1" applyBorder="1" applyAlignment="1">
      <alignment horizontal="center" vertical="center" shrinkToFit="1"/>
    </xf>
    <xf numFmtId="0" fontId="15" fillId="2" borderId="19" xfId="2" applyFont="1" applyFill="1" applyBorder="1" applyAlignment="1">
      <alignment horizontal="center" vertical="center" shrinkToFit="1"/>
    </xf>
    <xf numFmtId="0" fontId="20" fillId="2" borderId="13" xfId="0" applyFont="1" applyFill="1" applyBorder="1" applyAlignment="1">
      <alignment horizontal="center" vertical="center" shrinkToFit="1"/>
    </xf>
    <xf numFmtId="0" fontId="15" fillId="2" borderId="10" xfId="3" applyFont="1" applyFill="1" applyBorder="1" applyAlignment="1">
      <alignment horizontal="center" vertical="center" wrapText="1" shrinkToFit="1"/>
    </xf>
    <xf numFmtId="0" fontId="20" fillId="2" borderId="13" xfId="0" applyFont="1" applyFill="1" applyBorder="1" applyAlignment="1">
      <alignment horizontal="center" vertical="center" textRotation="255"/>
    </xf>
    <xf numFmtId="0" fontId="15" fillId="2" borderId="13" xfId="0" applyFont="1" applyFill="1" applyBorder="1" applyAlignment="1">
      <alignment horizontal="center" vertical="center" wrapText="1" shrinkToFit="1"/>
    </xf>
    <xf numFmtId="176" fontId="10" fillId="2" borderId="18" xfId="2" applyNumberFormat="1" applyFont="1" applyFill="1" applyBorder="1" applyAlignment="1">
      <alignment horizontal="center" vertical="center" shrinkToFit="1"/>
    </xf>
    <xf numFmtId="0" fontId="15" fillId="2" borderId="52" xfId="3" applyFont="1" applyFill="1" applyBorder="1" applyAlignment="1">
      <alignment horizontal="center" vertical="center" wrapText="1" shrinkToFit="1"/>
    </xf>
    <xf numFmtId="0" fontId="20" fillId="2" borderId="53" xfId="0" applyFont="1" applyFill="1" applyBorder="1" applyAlignment="1">
      <alignment horizontal="center" vertical="center" wrapText="1" shrinkToFit="1"/>
    </xf>
    <xf numFmtId="0" fontId="11" fillId="2" borderId="33" xfId="3" applyFont="1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17" fillId="2" borderId="33" xfId="1" applyFont="1" applyFill="1" applyBorder="1" applyAlignment="1">
      <alignment horizontal="center" vertical="center" textRotation="255" shrinkToFit="1"/>
    </xf>
    <xf numFmtId="0" fontId="20" fillId="2" borderId="13" xfId="0" applyFont="1" applyFill="1" applyBorder="1" applyAlignment="1">
      <alignment horizontal="center" vertical="center" textRotation="255" shrinkToFit="1"/>
    </xf>
    <xf numFmtId="176" fontId="10" fillId="2" borderId="46" xfId="2" applyNumberFormat="1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5" fillId="2" borderId="20" xfId="3" applyFont="1" applyFill="1" applyBorder="1" applyAlignment="1">
      <alignment horizontal="center" vertical="center" wrapText="1" shrinkToFit="1"/>
    </xf>
    <xf numFmtId="0" fontId="15" fillId="2" borderId="30" xfId="0" applyFont="1" applyFill="1" applyBorder="1" applyAlignment="1">
      <alignment horizontal="center" vertical="center" wrapText="1" shrinkToFit="1"/>
    </xf>
    <xf numFmtId="176" fontId="22" fillId="2" borderId="9" xfId="2" applyNumberFormat="1" applyFont="1" applyFill="1" applyBorder="1" applyAlignment="1">
      <alignment horizontal="center" vertical="center" shrinkToFit="1"/>
    </xf>
    <xf numFmtId="0" fontId="20" fillId="2" borderId="10" xfId="0" applyFont="1" applyFill="1" applyBorder="1" applyAlignment="1">
      <alignment horizontal="center" vertical="center" shrinkToFit="1"/>
    </xf>
    <xf numFmtId="0" fontId="15" fillId="2" borderId="49" xfId="3" applyFont="1" applyFill="1" applyBorder="1" applyAlignment="1">
      <alignment horizontal="center" vertical="center" wrapText="1" shrinkToFit="1"/>
    </xf>
    <xf numFmtId="0" fontId="15" fillId="2" borderId="45" xfId="3" applyFont="1" applyFill="1" applyBorder="1" applyAlignment="1">
      <alignment horizontal="center" vertical="center" wrapText="1" shrinkToFit="1"/>
    </xf>
    <xf numFmtId="0" fontId="15" fillId="2" borderId="13" xfId="2" applyFont="1" applyFill="1" applyBorder="1" applyAlignment="1">
      <alignment horizontal="center" vertical="center" shrinkToFit="1"/>
    </xf>
    <xf numFmtId="0" fontId="20" fillId="2" borderId="10" xfId="0" applyFont="1" applyFill="1" applyBorder="1" applyAlignment="1">
      <alignment horizontal="center" vertical="center" textRotation="255"/>
    </xf>
    <xf numFmtId="0" fontId="11" fillId="2" borderId="40" xfId="2" applyFont="1" applyFill="1" applyBorder="1" applyAlignment="1">
      <alignment horizontal="center" vertical="center" shrinkToFit="1"/>
    </xf>
    <xf numFmtId="0" fontId="15" fillId="2" borderId="13" xfId="3" applyFont="1" applyFill="1" applyBorder="1" applyAlignment="1">
      <alignment horizontal="center" vertical="center" wrapText="1" shrinkToFit="1"/>
    </xf>
    <xf numFmtId="0" fontId="15" fillId="2" borderId="33" xfId="3" applyFont="1" applyFill="1" applyBorder="1" applyAlignment="1">
      <alignment horizontal="center" vertical="center" wrapText="1" shrinkToFit="1"/>
    </xf>
    <xf numFmtId="0" fontId="20" fillId="2" borderId="10" xfId="0" applyFont="1" applyFill="1" applyBorder="1" applyAlignment="1">
      <alignment horizontal="center" vertical="center" wrapText="1" shrinkToFi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5" fillId="2" borderId="16" xfId="0" applyFont="1" applyFill="1" applyBorder="1" applyAlignment="1">
      <alignment horizontal="center" vertical="center" wrapText="1" shrinkToFit="1"/>
    </xf>
    <xf numFmtId="0" fontId="17" fillId="2" borderId="17" xfId="1" applyFont="1" applyFill="1" applyBorder="1" applyAlignment="1">
      <alignment horizontal="center" vertical="center"/>
    </xf>
    <xf numFmtId="176" fontId="22" fillId="2" borderId="47" xfId="2" applyNumberFormat="1" applyFont="1" applyFill="1" applyBorder="1" applyAlignment="1">
      <alignment horizontal="center" vertical="center" shrinkToFit="1"/>
    </xf>
    <xf numFmtId="0" fontId="15" fillId="2" borderId="22" xfId="3" applyFont="1" applyFill="1" applyBorder="1" applyAlignment="1">
      <alignment horizontal="center" vertical="center" wrapText="1" shrinkToFit="1"/>
    </xf>
    <xf numFmtId="0" fontId="18" fillId="2" borderId="10" xfId="1" applyFont="1" applyFill="1" applyBorder="1" applyAlignment="1">
      <alignment horizontal="center" vertical="center" shrinkToFit="1"/>
    </xf>
    <xf numFmtId="177" fontId="19" fillId="2" borderId="16" xfId="1" applyNumberFormat="1" applyFont="1" applyFill="1" applyBorder="1" applyAlignment="1">
      <alignment horizontal="center" vertical="center" shrinkToFit="1"/>
    </xf>
    <xf numFmtId="0" fontId="20" fillId="2" borderId="25" xfId="0" applyFont="1" applyFill="1" applyBorder="1" applyAlignment="1">
      <alignment horizontal="center" vertical="center" shrinkToFit="1"/>
    </xf>
    <xf numFmtId="0" fontId="20" fillId="2" borderId="44" xfId="0" applyFont="1" applyFill="1" applyBorder="1" applyAlignment="1">
      <alignment horizontal="center" vertical="center"/>
    </xf>
    <xf numFmtId="0" fontId="15" fillId="2" borderId="45" xfId="0" applyFont="1" applyFill="1" applyBorder="1" applyAlignment="1">
      <alignment horizontal="center" vertical="center" wrapText="1" shrinkToFit="1"/>
    </xf>
    <xf numFmtId="0" fontId="17" fillId="2" borderId="13" xfId="1" applyFont="1" applyFill="1" applyBorder="1" applyAlignment="1">
      <alignment horizontal="center" vertical="center" textRotation="255"/>
    </xf>
    <xf numFmtId="0" fontId="18" fillId="2" borderId="39" xfId="1" applyFont="1" applyFill="1" applyBorder="1" applyAlignment="1">
      <alignment horizontal="center" vertical="center" shrinkToFit="1"/>
    </xf>
    <xf numFmtId="0" fontId="18" fillId="2" borderId="40" xfId="1" applyFont="1" applyFill="1" applyBorder="1" applyAlignment="1">
      <alignment horizontal="center" vertical="center" shrinkToFit="1"/>
    </xf>
    <xf numFmtId="0" fontId="20" fillId="2" borderId="12" xfId="0" applyFont="1" applyFill="1" applyBorder="1" applyAlignment="1">
      <alignment horizontal="center" vertical="center" shrinkToFit="1"/>
    </xf>
    <xf numFmtId="0" fontId="20" fillId="2" borderId="41" xfId="0" applyFont="1" applyFill="1" applyBorder="1" applyAlignment="1">
      <alignment horizontal="center" vertical="center"/>
    </xf>
    <xf numFmtId="0" fontId="15" fillId="2" borderId="43" xfId="3" applyFont="1" applyFill="1" applyBorder="1" applyAlignment="1">
      <alignment horizontal="center" vertical="center" wrapText="1" shrinkToFit="1"/>
    </xf>
    <xf numFmtId="0" fontId="20" fillId="2" borderId="39" xfId="0" applyFont="1" applyFill="1" applyBorder="1" applyAlignment="1">
      <alignment horizontal="center" vertical="center" wrapText="1" shrinkToFit="1"/>
    </xf>
    <xf numFmtId="0" fontId="18" fillId="2" borderId="28" xfId="1" applyFont="1" applyFill="1" applyBorder="1" applyAlignment="1">
      <alignment horizontal="center" vertical="center" shrinkToFit="1"/>
    </xf>
    <xf numFmtId="0" fontId="20" fillId="2" borderId="30" xfId="0" applyFont="1" applyFill="1" applyBorder="1" applyAlignment="1">
      <alignment horizontal="center" vertical="center" shrinkToFit="1"/>
    </xf>
    <xf numFmtId="0" fontId="20" fillId="2" borderId="31" xfId="0" applyFont="1" applyFill="1" applyBorder="1" applyAlignment="1">
      <alignment horizontal="center" vertical="center"/>
    </xf>
    <xf numFmtId="176" fontId="10" fillId="2" borderId="38" xfId="2" applyNumberFormat="1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5" fillId="2" borderId="34" xfId="3" applyFont="1" applyFill="1" applyBorder="1" applyAlignment="1">
      <alignment horizontal="center" vertical="center" wrapText="1" shrinkToFit="1"/>
    </xf>
    <xf numFmtId="0" fontId="15" fillId="2" borderId="12" xfId="0" applyFont="1" applyFill="1" applyBorder="1" applyAlignment="1">
      <alignment horizontal="center" vertical="center" wrapText="1" shrinkToFit="1"/>
    </xf>
    <xf numFmtId="0" fontId="20" fillId="2" borderId="11" xfId="0" applyFont="1" applyFill="1" applyBorder="1" applyAlignment="1">
      <alignment horizontal="center" vertical="center" textRotation="255" shrinkToFit="1"/>
    </xf>
    <xf numFmtId="176" fontId="22" fillId="2" borderId="27" xfId="2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15" fillId="2" borderId="28" xfId="0" applyFont="1" applyFill="1" applyBorder="1" applyAlignment="1">
      <alignment horizontal="center" vertical="center" wrapText="1" shrinkToFit="1"/>
    </xf>
    <xf numFmtId="0" fontId="20" fillId="2" borderId="28" xfId="0" applyFont="1" applyFill="1" applyBorder="1" applyAlignment="1">
      <alignment horizontal="center" vertical="center" textRotation="255"/>
    </xf>
    <xf numFmtId="0" fontId="18" fillId="2" borderId="7" xfId="1" applyFont="1" applyFill="1" applyBorder="1" applyAlignment="1">
      <alignment horizontal="center" vertical="center" shrinkToFit="1"/>
    </xf>
    <xf numFmtId="0" fontId="18" fillId="2" borderId="8" xfId="1" applyFont="1" applyFill="1" applyBorder="1" applyAlignment="1">
      <alignment horizontal="center" vertical="center" shrinkToFit="1"/>
    </xf>
    <xf numFmtId="177" fontId="19" fillId="2" borderId="6" xfId="1" applyNumberFormat="1" applyFont="1" applyFill="1" applyBorder="1" applyAlignment="1">
      <alignment horizontal="center" vertical="center" shrinkToFit="1"/>
    </xf>
    <xf numFmtId="0" fontId="17" fillId="2" borderId="5" xfId="1" applyFont="1" applyFill="1" applyBorder="1" applyAlignment="1">
      <alignment horizontal="center" vertical="center"/>
    </xf>
    <xf numFmtId="176" fontId="10" fillId="2" borderId="24" xfId="2" applyNumberFormat="1" applyFont="1" applyFill="1" applyBorder="1" applyAlignment="1">
      <alignment horizontal="center" vertical="center" shrinkToFi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5" fillId="2" borderId="6" xfId="3" applyFont="1" applyFill="1" applyBorder="1" applyAlignment="1">
      <alignment horizontal="center" vertical="center" wrapText="1" shrinkToFit="1"/>
    </xf>
    <xf numFmtId="0" fontId="17" fillId="2" borderId="2" xfId="1" applyFont="1" applyFill="1" applyBorder="1" applyAlignment="1">
      <alignment horizontal="center" vertical="center" textRotation="255" shrinkToFit="1"/>
    </xf>
    <xf numFmtId="0" fontId="12" fillId="0" borderId="21" xfId="2" applyFont="1" applyFill="1" applyBorder="1" applyAlignment="1">
      <alignment horizontal="center" vertical="center" shrinkToFit="1"/>
    </xf>
    <xf numFmtId="0" fontId="12" fillId="0" borderId="20" xfId="2" applyFont="1" applyFill="1" applyBorder="1" applyAlignment="1">
      <alignment horizontal="center" vertical="center" shrinkToFit="1"/>
    </xf>
    <xf numFmtId="0" fontId="12" fillId="0" borderId="13" xfId="2" applyFont="1" applyFill="1" applyBorder="1" applyAlignment="1">
      <alignment horizontal="center" vertical="center" shrinkToFit="1"/>
    </xf>
    <xf numFmtId="0" fontId="38" fillId="0" borderId="0" xfId="0" applyFont="1">
      <alignment vertical="center"/>
    </xf>
    <xf numFmtId="0" fontId="38" fillId="2" borderId="11" xfId="2" applyFont="1" applyFill="1" applyBorder="1" applyAlignment="1">
      <alignment horizontal="center" vertical="center" shrinkToFit="1"/>
    </xf>
    <xf numFmtId="0" fontId="39" fillId="2" borderId="13" xfId="2" applyFont="1" applyFill="1" applyBorder="1" applyAlignment="1">
      <alignment horizontal="center" vertical="center" shrinkToFit="1"/>
    </xf>
    <xf numFmtId="0" fontId="38" fillId="2" borderId="13" xfId="0" applyFont="1" applyFill="1" applyBorder="1" applyAlignment="1">
      <alignment horizontal="center" vertical="center" shrinkToFit="1"/>
    </xf>
    <xf numFmtId="0" fontId="38" fillId="2" borderId="10" xfId="2" applyFont="1" applyFill="1" applyBorder="1" applyAlignment="1">
      <alignment horizontal="center" vertical="center" shrinkToFit="1"/>
    </xf>
    <xf numFmtId="0" fontId="38" fillId="2" borderId="13" xfId="2" applyFont="1" applyFill="1" applyBorder="1" applyAlignment="1">
      <alignment horizontal="center" vertical="center" shrinkToFit="1"/>
    </xf>
    <xf numFmtId="0" fontId="38" fillId="2" borderId="25" xfId="2" applyFont="1" applyFill="1" applyBorder="1" applyAlignment="1">
      <alignment horizontal="center" vertical="center" shrinkToFit="1"/>
    </xf>
    <xf numFmtId="0" fontId="40" fillId="2" borderId="13" xfId="2" applyFont="1" applyFill="1" applyBorder="1" applyAlignment="1">
      <alignment horizontal="center" vertical="center" shrinkToFit="1"/>
    </xf>
    <xf numFmtId="0" fontId="38" fillId="2" borderId="0" xfId="0" applyFont="1" applyFill="1">
      <alignment vertical="center"/>
    </xf>
    <xf numFmtId="0" fontId="38" fillId="2" borderId="29" xfId="0" applyFont="1" applyFill="1" applyBorder="1" applyAlignment="1">
      <alignment horizontal="center" vertical="center" shrinkToFit="1"/>
    </xf>
    <xf numFmtId="0" fontId="38" fillId="2" borderId="28" xfId="2" applyFont="1" applyFill="1" applyBorder="1" applyAlignment="1">
      <alignment horizontal="center" vertical="center" shrinkToFit="1"/>
    </xf>
    <xf numFmtId="0" fontId="38" fillId="2" borderId="10" xfId="0" applyFont="1" applyFill="1" applyBorder="1" applyAlignment="1">
      <alignment horizontal="center" vertical="center" shrinkToFit="1"/>
    </xf>
    <xf numFmtId="0" fontId="39" fillId="2" borderId="11" xfId="2" applyFont="1" applyFill="1" applyBorder="1" applyAlignment="1">
      <alignment horizontal="center" vertical="center" shrinkToFit="1"/>
    </xf>
    <xf numFmtId="0" fontId="38" fillId="2" borderId="10" xfId="2" applyFont="1" applyFill="1" applyBorder="1" applyAlignment="1">
      <alignment horizontal="center" vertical="center" wrapText="1" shrinkToFit="1"/>
    </xf>
    <xf numFmtId="0" fontId="38" fillId="0" borderId="11" xfId="2" applyFont="1" applyFill="1" applyBorder="1" applyAlignment="1">
      <alignment horizontal="center" vertical="center" shrinkToFit="1"/>
    </xf>
    <xf numFmtId="0" fontId="40" fillId="2" borderId="10" xfId="2" applyFont="1" applyFill="1" applyBorder="1" applyAlignment="1">
      <alignment horizontal="center" vertical="center" wrapText="1" shrinkToFit="1"/>
    </xf>
    <xf numFmtId="0" fontId="38" fillId="2" borderId="13" xfId="0" applyFont="1" applyFill="1" applyBorder="1" applyAlignment="1">
      <alignment horizontal="center" vertical="center"/>
    </xf>
    <xf numFmtId="0" fontId="38" fillId="2" borderId="16" xfId="0" applyFont="1" applyFill="1" applyBorder="1" applyAlignment="1">
      <alignment horizontal="center" vertical="center" shrinkToFit="1"/>
    </xf>
    <xf numFmtId="0" fontId="38" fillId="0" borderId="25" xfId="2" applyFont="1" applyFill="1" applyBorder="1" applyAlignment="1">
      <alignment horizontal="center" vertical="center" shrinkToFit="1"/>
    </xf>
    <xf numFmtId="0" fontId="40" fillId="2" borderId="10" xfId="2" applyFont="1" applyFill="1" applyBorder="1" applyAlignment="1">
      <alignment horizontal="center" vertical="center" shrinkToFit="1"/>
    </xf>
    <xf numFmtId="0" fontId="39" fillId="2" borderId="16" xfId="2" applyFont="1" applyFill="1" applyBorder="1" applyAlignment="1">
      <alignment horizontal="center" vertical="center" shrinkToFit="1"/>
    </xf>
    <xf numFmtId="0" fontId="39" fillId="2" borderId="10" xfId="2" applyFont="1" applyFill="1" applyBorder="1" applyAlignment="1">
      <alignment horizontal="center" vertical="center" shrinkToFit="1"/>
    </xf>
    <xf numFmtId="0" fontId="40" fillId="2" borderId="55" xfId="2" applyFont="1" applyFill="1" applyBorder="1" applyAlignment="1">
      <alignment horizontal="center" vertical="center" shrinkToFit="1"/>
    </xf>
    <xf numFmtId="0" fontId="38" fillId="2" borderId="56" xfId="2" applyFont="1" applyFill="1" applyBorder="1" applyAlignment="1">
      <alignment horizontal="center" vertical="center" shrinkToFit="1"/>
    </xf>
    <xf numFmtId="0" fontId="38" fillId="2" borderId="55" xfId="2" applyFont="1" applyFill="1" applyBorder="1" applyAlignment="1">
      <alignment horizontal="center" vertical="center" shrinkToFit="1"/>
    </xf>
    <xf numFmtId="0" fontId="40" fillId="2" borderId="28" xfId="2" applyFont="1" applyFill="1" applyBorder="1" applyAlignment="1">
      <alignment horizontal="center" vertical="center" shrinkToFit="1"/>
    </xf>
    <xf numFmtId="0" fontId="38" fillId="2" borderId="55" xfId="0" applyFont="1" applyFill="1" applyBorder="1" applyAlignment="1">
      <alignment horizontal="center" vertical="center" shrinkToFit="1"/>
    </xf>
    <xf numFmtId="0" fontId="38" fillId="2" borderId="55" xfId="2" applyFont="1" applyFill="1" applyBorder="1" applyAlignment="1">
      <alignment horizontal="center" vertical="center" wrapText="1" shrinkToFit="1"/>
    </xf>
    <xf numFmtId="0" fontId="38" fillId="0" borderId="55" xfId="2" applyFont="1" applyFill="1" applyBorder="1" applyAlignment="1">
      <alignment horizontal="center" vertical="center" shrinkToFit="1"/>
    </xf>
  </cellXfs>
  <cellStyles count="4">
    <cellStyle name="一般" xfId="0" builtinId="0"/>
    <cellStyle name="一般 2 2" xfId="2" xr:uid="{666E6ABA-B63E-4D7E-851E-6D9362EB0C5A}"/>
    <cellStyle name="一般 2 2 2" xfId="3" xr:uid="{C292C893-B8AE-4CA8-811A-9FA8A6EF2B2B}"/>
    <cellStyle name="一般 2 2_102.4月各校_5月各校4.17(landy) 2 2 2" xfId="1" xr:uid="{CD055CD1-D87D-49A5-94BB-5CCB72EB69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158630</xdr:colOff>
      <xdr:row>0</xdr:row>
      <xdr:rowOff>244223</xdr:rowOff>
    </xdr:from>
    <xdr:ext cx="3355344" cy="809077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FCBFDA6-00BD-41BF-97A5-79C0208E61FF}"/>
            </a:ext>
          </a:extLst>
        </xdr:cNvPr>
        <xdr:cNvSpPr txBox="1"/>
      </xdr:nvSpPr>
      <xdr:spPr>
        <a:xfrm>
          <a:off x="1865941" y="244223"/>
          <a:ext cx="3355344" cy="809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144554</xdr:colOff>
      <xdr:row>0</xdr:row>
      <xdr:rowOff>236071</xdr:rowOff>
    </xdr:from>
    <xdr:to>
      <xdr:col>3</xdr:col>
      <xdr:colOff>708116</xdr:colOff>
      <xdr:row>0</xdr:row>
      <xdr:rowOff>848718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id="{27DCD604-8949-4E2F-9152-F488093E1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2691" y="236071"/>
          <a:ext cx="563562" cy="61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578650</xdr:colOff>
      <xdr:row>0</xdr:row>
      <xdr:rowOff>202577</xdr:rowOff>
    </xdr:from>
    <xdr:ext cx="3171510" cy="906830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B03EFD31-148A-4B49-AF72-6612334B3FFC}"/>
            </a:ext>
          </a:extLst>
        </xdr:cNvPr>
        <xdr:cNvSpPr txBox="1"/>
      </xdr:nvSpPr>
      <xdr:spPr>
        <a:xfrm>
          <a:off x="5502895" y="202577"/>
          <a:ext cx="3171510" cy="9068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b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</a:b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113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4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月  午餐菜單</a:t>
          </a:r>
        </a:p>
      </xdr:txBody>
    </xdr:sp>
    <xdr:clientData/>
  </xdr:oneCellAnchor>
  <xdr:twoCellAnchor>
    <xdr:from>
      <xdr:col>7</xdr:col>
      <xdr:colOff>189987</xdr:colOff>
      <xdr:row>43</xdr:row>
      <xdr:rowOff>170336</xdr:rowOff>
    </xdr:from>
    <xdr:to>
      <xdr:col>15</xdr:col>
      <xdr:colOff>91043</xdr:colOff>
      <xdr:row>46</xdr:row>
      <xdr:rowOff>8986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8B88345-4ECC-4DEB-A0D6-230B71720335}"/>
            </a:ext>
          </a:extLst>
        </xdr:cNvPr>
        <xdr:cNvSpPr txBox="1"/>
      </xdr:nvSpPr>
      <xdr:spPr>
        <a:xfrm>
          <a:off x="6525011" y="11986728"/>
          <a:ext cx="2345207" cy="6294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3DFE4-2D9E-4FCC-95F8-0E3E6A466A2A}">
  <sheetPr>
    <tabColor rgb="FFFF0000"/>
  </sheetPr>
  <dimension ref="A1:P80"/>
  <sheetViews>
    <sheetView tabSelected="1" topLeftCell="A28" zoomScale="106" zoomScaleNormal="106" zoomScaleSheetLayoutView="100" workbookViewId="0">
      <selection activeCell="S40" sqref="S40"/>
    </sheetView>
  </sheetViews>
  <sheetFormatPr defaultColWidth="9" defaultRowHeight="21"/>
  <cols>
    <col min="1" max="1" width="0.75" style="1" customWidth="1"/>
    <col min="2" max="2" width="4.25" style="1" customWidth="1"/>
    <col min="3" max="3" width="2.25" style="1" customWidth="1"/>
    <col min="4" max="4" width="15.25" style="1" customWidth="1"/>
    <col min="5" max="5" width="22.625" style="1" customWidth="1"/>
    <col min="6" max="6" width="19.625" style="1" customWidth="1"/>
    <col min="7" max="7" width="18.5" style="1" customWidth="1"/>
    <col min="8" max="8" width="3.75" style="1" customWidth="1"/>
    <col min="9" max="9" width="12.625" style="1" customWidth="1"/>
    <col min="10" max="10" width="2.375" style="1" customWidth="1"/>
    <col min="11" max="14" width="2.625" style="1" customWidth="1"/>
    <col min="15" max="15" width="3" style="1" customWidth="1"/>
    <col min="16" max="16" width="2.25" style="1" customWidth="1"/>
    <col min="17" max="17" width="0.75" style="1" customWidth="1"/>
    <col min="18" max="18" width="1.375" style="1" customWidth="1"/>
    <col min="19" max="16384" width="9" style="1"/>
  </cols>
  <sheetData>
    <row r="1" spans="1:16" ht="84" customHeight="1"/>
    <row r="2" spans="1:16" ht="3.75" customHeight="1" thickBot="1"/>
    <row r="3" spans="1:16" ht="31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9" t="s">
        <v>11</v>
      </c>
      <c r="O3" s="10" t="s">
        <v>12</v>
      </c>
      <c r="P3" s="11" t="s">
        <v>13</v>
      </c>
    </row>
    <row r="4" spans="1:16" ht="21.75" customHeight="1">
      <c r="B4" s="149">
        <v>45383</v>
      </c>
      <c r="C4" s="150" t="s">
        <v>14</v>
      </c>
      <c r="D4" s="12" t="s">
        <v>15</v>
      </c>
      <c r="E4" s="13" t="s">
        <v>16</v>
      </c>
      <c r="F4" s="12" t="s">
        <v>17</v>
      </c>
      <c r="G4" s="12" t="s">
        <v>18</v>
      </c>
      <c r="H4" s="151" t="s">
        <v>19</v>
      </c>
      <c r="I4" s="14" t="s">
        <v>20</v>
      </c>
      <c r="J4" s="152"/>
      <c r="K4" s="144">
        <v>6.6</v>
      </c>
      <c r="L4" s="144">
        <v>2.6</v>
      </c>
      <c r="M4" s="144">
        <v>2</v>
      </c>
      <c r="N4" s="145">
        <v>2.8</v>
      </c>
      <c r="O4" s="146">
        <f>SUM(K4*70+L4*75+M4*25+N4*45)</f>
        <v>833</v>
      </c>
      <c r="P4" s="147" t="s">
        <v>21</v>
      </c>
    </row>
    <row r="5" spans="1:16" s="156" customFormat="1" ht="20.25" customHeight="1">
      <c r="B5" s="70"/>
      <c r="C5" s="72"/>
      <c r="D5" s="157"/>
      <c r="E5" s="157" t="s">
        <v>22</v>
      </c>
      <c r="F5" s="157" t="s">
        <v>23</v>
      </c>
      <c r="G5" s="157" t="s">
        <v>24</v>
      </c>
      <c r="H5" s="138"/>
      <c r="I5" s="158" t="s">
        <v>25</v>
      </c>
      <c r="J5" s="100"/>
      <c r="K5" s="78"/>
      <c r="L5" s="78"/>
      <c r="M5" s="78"/>
      <c r="N5" s="55"/>
      <c r="O5" s="57"/>
      <c r="P5" s="59"/>
    </row>
    <row r="6" spans="1:16" ht="20.100000000000001" customHeight="1">
      <c r="B6" s="94">
        <v>45384</v>
      </c>
      <c r="C6" s="102" t="s">
        <v>26</v>
      </c>
      <c r="D6" s="15" t="s">
        <v>27</v>
      </c>
      <c r="E6" s="16" t="s">
        <v>28</v>
      </c>
      <c r="F6" s="15" t="s">
        <v>29</v>
      </c>
      <c r="G6" s="17" t="s">
        <v>30</v>
      </c>
      <c r="H6" s="64" t="s">
        <v>31</v>
      </c>
      <c r="I6" s="18" t="s">
        <v>32</v>
      </c>
      <c r="J6" s="66"/>
      <c r="K6" s="48">
        <v>6.6</v>
      </c>
      <c r="L6" s="48">
        <v>2.6</v>
      </c>
      <c r="M6" s="48">
        <v>2.2000000000000002</v>
      </c>
      <c r="N6" s="48">
        <v>3</v>
      </c>
      <c r="O6" s="50">
        <f>SUM(K6*70+L6*75+M6*25+N6*45)</f>
        <v>847</v>
      </c>
      <c r="P6" s="52" t="s">
        <v>21</v>
      </c>
    </row>
    <row r="7" spans="1:16" s="156" customFormat="1" ht="20.25" customHeight="1">
      <c r="B7" s="148"/>
      <c r="C7" s="72"/>
      <c r="D7" s="159" t="s">
        <v>33</v>
      </c>
      <c r="E7" s="160" t="s">
        <v>34</v>
      </c>
      <c r="F7" s="161" t="s">
        <v>35</v>
      </c>
      <c r="G7" s="162" t="s">
        <v>36</v>
      </c>
      <c r="H7" s="112"/>
      <c r="I7" s="163" t="s">
        <v>37</v>
      </c>
      <c r="J7" s="92"/>
      <c r="K7" s="79"/>
      <c r="L7" s="79"/>
      <c r="M7" s="79"/>
      <c r="N7" s="79"/>
      <c r="O7" s="57"/>
      <c r="P7" s="59"/>
    </row>
    <row r="8" spans="1:16" ht="20.100000000000001" customHeight="1">
      <c r="A8" s="19"/>
      <c r="B8" s="87">
        <v>45385</v>
      </c>
      <c r="C8" s="89" t="s">
        <v>38</v>
      </c>
      <c r="D8" s="15" t="s">
        <v>15</v>
      </c>
      <c r="E8" s="16" t="s">
        <v>39</v>
      </c>
      <c r="F8" s="15" t="s">
        <v>40</v>
      </c>
      <c r="G8" s="15" t="s">
        <v>41</v>
      </c>
      <c r="H8" s="64" t="s">
        <v>42</v>
      </c>
      <c r="I8" s="20" t="s">
        <v>43</v>
      </c>
      <c r="J8" s="86"/>
      <c r="K8" s="48">
        <v>6.5</v>
      </c>
      <c r="L8" s="48">
        <v>2.5</v>
      </c>
      <c r="M8" s="48">
        <v>2.4</v>
      </c>
      <c r="N8" s="48">
        <v>3</v>
      </c>
      <c r="O8" s="68">
        <f>SUM(K8*70+L8*75+M8*25+N8*45)</f>
        <v>837.5</v>
      </c>
      <c r="P8" s="52" t="s">
        <v>21</v>
      </c>
    </row>
    <row r="9" spans="1:16" s="156" customFormat="1" ht="20.25" customHeight="1" thickBot="1">
      <c r="A9" s="164"/>
      <c r="B9" s="140"/>
      <c r="C9" s="141"/>
      <c r="D9" s="165"/>
      <c r="E9" s="166" t="s">
        <v>44</v>
      </c>
      <c r="F9" s="166" t="s">
        <v>45</v>
      </c>
      <c r="G9" s="166" t="s">
        <v>46</v>
      </c>
      <c r="H9" s="142"/>
      <c r="I9" s="166" t="s">
        <v>47</v>
      </c>
      <c r="J9" s="143"/>
      <c r="K9" s="132"/>
      <c r="L9" s="132"/>
      <c r="M9" s="132"/>
      <c r="N9" s="132"/>
      <c r="O9" s="133"/>
      <c r="P9" s="134"/>
    </row>
    <row r="10" spans="1:16" ht="20.100000000000001" customHeight="1" thickTop="1">
      <c r="B10" s="69">
        <v>45390</v>
      </c>
      <c r="C10" s="71" t="s">
        <v>14</v>
      </c>
      <c r="D10" s="21" t="s">
        <v>48</v>
      </c>
      <c r="E10" s="22" t="s">
        <v>49</v>
      </c>
      <c r="F10" s="21" t="s">
        <v>50</v>
      </c>
      <c r="G10" s="21" t="s">
        <v>51</v>
      </c>
      <c r="H10" s="137" t="s">
        <v>19</v>
      </c>
      <c r="I10" s="23" t="s">
        <v>52</v>
      </c>
      <c r="J10" s="99"/>
      <c r="K10" s="77">
        <v>6.6</v>
      </c>
      <c r="L10" s="77">
        <v>2.6</v>
      </c>
      <c r="M10" s="77">
        <v>2</v>
      </c>
      <c r="N10" s="54">
        <v>2.8</v>
      </c>
      <c r="O10" s="56">
        <f>SUM(K10*70+L10*75+M10*25+N10*45)</f>
        <v>833</v>
      </c>
      <c r="P10" s="58" t="s">
        <v>21</v>
      </c>
    </row>
    <row r="11" spans="1:16" s="156" customFormat="1" ht="20.25" customHeight="1">
      <c r="B11" s="135"/>
      <c r="C11" s="136"/>
      <c r="D11" s="167" t="s">
        <v>53</v>
      </c>
      <c r="E11" s="157" t="s">
        <v>54</v>
      </c>
      <c r="F11" s="157" t="s">
        <v>55</v>
      </c>
      <c r="G11" s="157" t="s">
        <v>56</v>
      </c>
      <c r="H11" s="138"/>
      <c r="I11" s="168" t="s">
        <v>57</v>
      </c>
      <c r="J11" s="139"/>
      <c r="K11" s="126"/>
      <c r="L11" s="126"/>
      <c r="M11" s="126"/>
      <c r="N11" s="127"/>
      <c r="O11" s="128"/>
      <c r="P11" s="129"/>
    </row>
    <row r="12" spans="1:16" ht="20.100000000000001" customHeight="1">
      <c r="B12" s="60">
        <v>45391</v>
      </c>
      <c r="C12" s="62" t="s">
        <v>26</v>
      </c>
      <c r="D12" s="24" t="s">
        <v>15</v>
      </c>
      <c r="E12" s="25" t="s">
        <v>58</v>
      </c>
      <c r="F12" s="26" t="s">
        <v>59</v>
      </c>
      <c r="G12" s="153" t="s">
        <v>60</v>
      </c>
      <c r="H12" s="130" t="s">
        <v>31</v>
      </c>
      <c r="I12" s="27" t="s">
        <v>61</v>
      </c>
      <c r="J12" s="125"/>
      <c r="K12" s="79">
        <v>6.4</v>
      </c>
      <c r="L12" s="79">
        <v>2.6</v>
      </c>
      <c r="M12" s="79">
        <v>2.4</v>
      </c>
      <c r="N12" s="79">
        <v>2.8</v>
      </c>
      <c r="O12" s="121">
        <f>SUM(K12*70+L12*75+M12*25+N12*45)+60</f>
        <v>889</v>
      </c>
      <c r="P12" s="117" t="s">
        <v>21</v>
      </c>
    </row>
    <row r="13" spans="1:16" s="156" customFormat="1" ht="20.25" customHeight="1">
      <c r="B13" s="60"/>
      <c r="C13" s="111"/>
      <c r="D13" s="167"/>
      <c r="E13" s="169" t="s">
        <v>62</v>
      </c>
      <c r="F13" s="157" t="s">
        <v>63</v>
      </c>
      <c r="G13" s="170" t="s">
        <v>64</v>
      </c>
      <c r="H13" s="131"/>
      <c r="I13" s="157" t="s">
        <v>65</v>
      </c>
      <c r="J13" s="110"/>
      <c r="K13" s="120"/>
      <c r="L13" s="120"/>
      <c r="M13" s="120"/>
      <c r="N13" s="120"/>
      <c r="O13" s="122"/>
      <c r="P13" s="123"/>
    </row>
    <row r="14" spans="1:16" ht="20.100000000000001" customHeight="1">
      <c r="B14" s="87">
        <v>45392</v>
      </c>
      <c r="C14" s="109" t="s">
        <v>38</v>
      </c>
      <c r="D14" s="24" t="s">
        <v>66</v>
      </c>
      <c r="E14" s="28" t="s">
        <v>67</v>
      </c>
      <c r="F14" s="24" t="s">
        <v>68</v>
      </c>
      <c r="G14" s="155" t="s">
        <v>69</v>
      </c>
      <c r="H14" s="108" t="s">
        <v>70</v>
      </c>
      <c r="I14" s="18" t="s">
        <v>71</v>
      </c>
      <c r="J14" s="125"/>
      <c r="K14" s="79">
        <v>6.5</v>
      </c>
      <c r="L14" s="79">
        <v>2.5</v>
      </c>
      <c r="M14" s="79">
        <v>2.6</v>
      </c>
      <c r="N14" s="79">
        <v>3</v>
      </c>
      <c r="O14" s="50">
        <f>SUM(K14*70+L14*75+M14*25+N14*45)</f>
        <v>842.5</v>
      </c>
      <c r="P14" s="117" t="s">
        <v>21</v>
      </c>
    </row>
    <row r="15" spans="1:16" s="156" customFormat="1" ht="20.25" customHeight="1">
      <c r="B15" s="88"/>
      <c r="C15" s="106"/>
      <c r="D15" s="167" t="s">
        <v>72</v>
      </c>
      <c r="E15" s="161" t="s">
        <v>73</v>
      </c>
      <c r="F15" s="160" t="s">
        <v>74</v>
      </c>
      <c r="G15" s="170" t="s">
        <v>75</v>
      </c>
      <c r="H15" s="124"/>
      <c r="I15" s="163" t="s">
        <v>76</v>
      </c>
      <c r="J15" s="110"/>
      <c r="K15" s="79"/>
      <c r="L15" s="79"/>
      <c r="M15" s="79"/>
      <c r="N15" s="79"/>
      <c r="O15" s="57"/>
      <c r="P15" s="59"/>
    </row>
    <row r="16" spans="1:16" ht="20.100000000000001" customHeight="1">
      <c r="A16" s="19"/>
      <c r="B16" s="118">
        <v>45393</v>
      </c>
      <c r="C16" s="109" t="s">
        <v>77</v>
      </c>
      <c r="D16" s="17" t="s">
        <v>78</v>
      </c>
      <c r="E16" s="29" t="s">
        <v>79</v>
      </c>
      <c r="F16" s="15" t="s">
        <v>80</v>
      </c>
      <c r="G16" s="26" t="s">
        <v>81</v>
      </c>
      <c r="H16" s="119" t="s">
        <v>31</v>
      </c>
      <c r="I16" s="20" t="s">
        <v>82</v>
      </c>
      <c r="J16" s="30"/>
      <c r="K16" s="48">
        <v>6.6</v>
      </c>
      <c r="L16" s="48">
        <v>2.5</v>
      </c>
      <c r="M16" s="48">
        <v>2.6</v>
      </c>
      <c r="N16" s="48">
        <v>2.8</v>
      </c>
      <c r="O16" s="68">
        <f>SUM(K16*70+L16*75+M16*25+N16*45)</f>
        <v>840.5</v>
      </c>
      <c r="P16" s="52" t="s">
        <v>21</v>
      </c>
    </row>
    <row r="17" spans="1:16" s="156" customFormat="1" ht="20.25" customHeight="1">
      <c r="A17" s="164"/>
      <c r="B17" s="105"/>
      <c r="C17" s="106"/>
      <c r="D17" s="167" t="s">
        <v>83</v>
      </c>
      <c r="E17" s="171" t="s">
        <v>84</v>
      </c>
      <c r="F17" s="160" t="s">
        <v>85</v>
      </c>
      <c r="G17" s="161" t="s">
        <v>86</v>
      </c>
      <c r="H17" s="116"/>
      <c r="I17" s="161" t="s">
        <v>87</v>
      </c>
      <c r="J17" s="172"/>
      <c r="K17" s="79"/>
      <c r="L17" s="79"/>
      <c r="M17" s="79"/>
      <c r="N17" s="79"/>
      <c r="O17" s="57"/>
      <c r="P17" s="59"/>
    </row>
    <row r="18" spans="1:16" ht="20.100000000000001" customHeight="1">
      <c r="B18" s="101">
        <v>45394</v>
      </c>
      <c r="C18" s="102" t="s">
        <v>88</v>
      </c>
      <c r="D18" s="17" t="s">
        <v>15</v>
      </c>
      <c r="E18" s="16" t="s">
        <v>89</v>
      </c>
      <c r="F18" s="15" t="s">
        <v>90</v>
      </c>
      <c r="G18" s="15" t="s">
        <v>91</v>
      </c>
      <c r="H18" s="103" t="s">
        <v>31</v>
      </c>
      <c r="I18" s="20" t="s">
        <v>92</v>
      </c>
      <c r="J18" s="86"/>
      <c r="K18" s="48">
        <v>6.8</v>
      </c>
      <c r="L18" s="48">
        <v>2.5</v>
      </c>
      <c r="M18" s="48">
        <v>2.2000000000000002</v>
      </c>
      <c r="N18" s="48">
        <v>2.8</v>
      </c>
      <c r="O18" s="68">
        <f>SUM(K18*70+L18*75+M18*25+N18*45)</f>
        <v>844.5</v>
      </c>
      <c r="P18" s="52" t="s">
        <v>21</v>
      </c>
    </row>
    <row r="19" spans="1:16" s="156" customFormat="1" ht="20.25" customHeight="1" thickBot="1">
      <c r="B19" s="115"/>
      <c r="C19" s="90"/>
      <c r="D19" s="173"/>
      <c r="E19" s="161" t="s">
        <v>93</v>
      </c>
      <c r="F19" s="161" t="s">
        <v>94</v>
      </c>
      <c r="G19" s="161" t="s">
        <v>95</v>
      </c>
      <c r="H19" s="116"/>
      <c r="I19" s="161" t="s">
        <v>96</v>
      </c>
      <c r="J19" s="92"/>
      <c r="K19" s="79"/>
      <c r="L19" s="79"/>
      <c r="M19" s="79"/>
      <c r="N19" s="79"/>
      <c r="O19" s="57"/>
      <c r="P19" s="59"/>
    </row>
    <row r="20" spans="1:16" ht="21.75" customHeight="1" thickTop="1">
      <c r="B20" s="69">
        <v>45397</v>
      </c>
      <c r="C20" s="71" t="s">
        <v>14</v>
      </c>
      <c r="D20" s="21" t="s">
        <v>97</v>
      </c>
      <c r="E20" s="22" t="s">
        <v>98</v>
      </c>
      <c r="F20" s="21" t="s">
        <v>99</v>
      </c>
      <c r="G20" s="21" t="s">
        <v>100</v>
      </c>
      <c r="H20" s="113" t="s">
        <v>19</v>
      </c>
      <c r="I20" s="31" t="s">
        <v>101</v>
      </c>
      <c r="J20" s="99"/>
      <c r="K20" s="77">
        <v>6.6</v>
      </c>
      <c r="L20" s="77">
        <v>2.6</v>
      </c>
      <c r="M20" s="77">
        <v>2</v>
      </c>
      <c r="N20" s="54">
        <v>2.8</v>
      </c>
      <c r="O20" s="56">
        <f>SUM(K20*70+L20*75+M20*25+N20*45)</f>
        <v>833</v>
      </c>
      <c r="P20" s="58" t="s">
        <v>21</v>
      </c>
    </row>
    <row r="21" spans="1:16" s="156" customFormat="1" ht="20.25" customHeight="1">
      <c r="B21" s="70"/>
      <c r="C21" s="102"/>
      <c r="D21" s="167" t="s">
        <v>102</v>
      </c>
      <c r="E21" s="160" t="s">
        <v>103</v>
      </c>
      <c r="F21" s="160" t="s">
        <v>104</v>
      </c>
      <c r="G21" s="160" t="s">
        <v>105</v>
      </c>
      <c r="H21" s="114"/>
      <c r="I21" s="161" t="s">
        <v>106</v>
      </c>
      <c r="J21" s="100"/>
      <c r="K21" s="78"/>
      <c r="L21" s="78"/>
      <c r="M21" s="78"/>
      <c r="N21" s="55"/>
      <c r="O21" s="57"/>
      <c r="P21" s="59"/>
    </row>
    <row r="22" spans="1:16" ht="20.100000000000001" customHeight="1">
      <c r="B22" s="94">
        <v>45398</v>
      </c>
      <c r="C22" s="82" t="s">
        <v>26</v>
      </c>
      <c r="D22" s="15" t="s">
        <v>15</v>
      </c>
      <c r="E22" s="32" t="s">
        <v>107</v>
      </c>
      <c r="F22" s="15" t="s">
        <v>108</v>
      </c>
      <c r="G22" s="154" t="s">
        <v>109</v>
      </c>
      <c r="H22" s="64" t="s">
        <v>31</v>
      </c>
      <c r="I22" s="18" t="s">
        <v>110</v>
      </c>
      <c r="J22" s="66"/>
      <c r="K22" s="48">
        <v>6.6</v>
      </c>
      <c r="L22" s="48">
        <v>2.6</v>
      </c>
      <c r="M22" s="48">
        <v>2.2000000000000002</v>
      </c>
      <c r="N22" s="48">
        <v>3</v>
      </c>
      <c r="O22" s="50">
        <f>SUM(K22*70+L22*75+M22*25+N22*45)</f>
        <v>847</v>
      </c>
      <c r="P22" s="52" t="s">
        <v>21</v>
      </c>
    </row>
    <row r="23" spans="1:16" s="156" customFormat="1" ht="20.25" customHeight="1">
      <c r="B23" s="60"/>
      <c r="C23" s="111"/>
      <c r="D23" s="159"/>
      <c r="E23" s="160" t="s">
        <v>111</v>
      </c>
      <c r="F23" s="161" t="s">
        <v>112</v>
      </c>
      <c r="G23" s="174" t="s">
        <v>113</v>
      </c>
      <c r="H23" s="112"/>
      <c r="I23" s="163" t="s">
        <v>114</v>
      </c>
      <c r="J23" s="92"/>
      <c r="K23" s="79"/>
      <c r="L23" s="79"/>
      <c r="M23" s="79"/>
      <c r="N23" s="79"/>
      <c r="O23" s="57"/>
      <c r="P23" s="59"/>
    </row>
    <row r="24" spans="1:16" ht="20.100000000000001" customHeight="1">
      <c r="A24" s="19"/>
      <c r="B24" s="87">
        <v>45399</v>
      </c>
      <c r="C24" s="109" t="s">
        <v>38</v>
      </c>
      <c r="D24" s="33" t="s">
        <v>78</v>
      </c>
      <c r="E24" s="32" t="s">
        <v>115</v>
      </c>
      <c r="F24" s="15" t="s">
        <v>116</v>
      </c>
      <c r="G24" s="15" t="s">
        <v>117</v>
      </c>
      <c r="H24" s="64" t="s">
        <v>42</v>
      </c>
      <c r="I24" s="18" t="s">
        <v>118</v>
      </c>
      <c r="J24" s="86"/>
      <c r="K24" s="48">
        <v>6.5</v>
      </c>
      <c r="L24" s="48">
        <v>2.5</v>
      </c>
      <c r="M24" s="48">
        <v>2.4</v>
      </c>
      <c r="N24" s="48">
        <v>3</v>
      </c>
      <c r="O24" s="68">
        <f>SUM(K24*70+L24*75+M24*25+N24*45)</f>
        <v>837.5</v>
      </c>
      <c r="P24" s="52" t="s">
        <v>21</v>
      </c>
    </row>
    <row r="25" spans="1:16" s="156" customFormat="1" ht="20.25" customHeight="1">
      <c r="A25" s="164"/>
      <c r="B25" s="88"/>
      <c r="C25" s="90"/>
      <c r="D25" s="167" t="s">
        <v>83</v>
      </c>
      <c r="E25" s="160" t="s">
        <v>119</v>
      </c>
      <c r="F25" s="161" t="s">
        <v>120</v>
      </c>
      <c r="G25" s="161" t="s">
        <v>121</v>
      </c>
      <c r="H25" s="93"/>
      <c r="I25" s="163" t="s">
        <v>122</v>
      </c>
      <c r="J25" s="110"/>
      <c r="K25" s="79"/>
      <c r="L25" s="79"/>
      <c r="M25" s="79"/>
      <c r="N25" s="79"/>
      <c r="O25" s="57"/>
      <c r="P25" s="59"/>
    </row>
    <row r="26" spans="1:16" ht="20.100000000000001" customHeight="1">
      <c r="B26" s="87">
        <v>45400</v>
      </c>
      <c r="C26" s="89" t="s">
        <v>77</v>
      </c>
      <c r="D26" s="34" t="s">
        <v>15</v>
      </c>
      <c r="E26" s="32" t="s">
        <v>123</v>
      </c>
      <c r="F26" s="26" t="s">
        <v>124</v>
      </c>
      <c r="G26" s="15" t="s">
        <v>125</v>
      </c>
      <c r="H26" s="107" t="s">
        <v>126</v>
      </c>
      <c r="I26" s="35" t="s">
        <v>127</v>
      </c>
      <c r="J26" s="86"/>
      <c r="K26" s="48">
        <v>6.8</v>
      </c>
      <c r="L26" s="48">
        <v>2.6</v>
      </c>
      <c r="M26" s="48">
        <v>2.2000000000000002</v>
      </c>
      <c r="N26" s="48">
        <v>2.8</v>
      </c>
      <c r="O26" s="68">
        <f>SUM(K26*70+L26*75+M26*25+N26*45)</f>
        <v>852</v>
      </c>
      <c r="P26" s="52" t="s">
        <v>21</v>
      </c>
    </row>
    <row r="27" spans="1:16" s="156" customFormat="1" ht="20.25" customHeight="1">
      <c r="B27" s="105"/>
      <c r="C27" s="106"/>
      <c r="D27" s="175"/>
      <c r="E27" s="161" t="s">
        <v>54</v>
      </c>
      <c r="F27" s="161" t="s">
        <v>128</v>
      </c>
      <c r="G27" s="161" t="s">
        <v>129</v>
      </c>
      <c r="H27" s="108"/>
      <c r="I27" s="176" t="s">
        <v>130</v>
      </c>
      <c r="J27" s="92"/>
      <c r="K27" s="79"/>
      <c r="L27" s="79"/>
      <c r="M27" s="79"/>
      <c r="N27" s="79"/>
      <c r="O27" s="57"/>
      <c r="P27" s="59"/>
    </row>
    <row r="28" spans="1:16" ht="20.100000000000001" customHeight="1">
      <c r="B28" s="101">
        <v>45401</v>
      </c>
      <c r="C28" s="102" t="s">
        <v>88</v>
      </c>
      <c r="D28" s="17" t="s">
        <v>131</v>
      </c>
      <c r="E28" s="32" t="s">
        <v>132</v>
      </c>
      <c r="F28" s="15" t="s">
        <v>133</v>
      </c>
      <c r="G28" s="15" t="s">
        <v>134</v>
      </c>
      <c r="H28" s="103" t="s">
        <v>31</v>
      </c>
      <c r="I28" s="36" t="s">
        <v>135</v>
      </c>
      <c r="J28" s="86"/>
      <c r="K28" s="48">
        <v>6.5</v>
      </c>
      <c r="L28" s="48">
        <v>2.2000000000000002</v>
      </c>
      <c r="M28" s="48">
        <v>2.4</v>
      </c>
      <c r="N28" s="48">
        <v>2.8</v>
      </c>
      <c r="O28" s="68">
        <f>SUM(K28*70+L28*75+M28*25+N28*45)</f>
        <v>806</v>
      </c>
      <c r="P28" s="52" t="s">
        <v>21</v>
      </c>
    </row>
    <row r="29" spans="1:16" s="156" customFormat="1" ht="20.25" customHeight="1" thickBot="1">
      <c r="B29" s="81"/>
      <c r="C29" s="90"/>
      <c r="D29" s="167" t="s">
        <v>136</v>
      </c>
      <c r="E29" s="161" t="s">
        <v>137</v>
      </c>
      <c r="F29" s="166" t="s">
        <v>138</v>
      </c>
      <c r="G29" s="166" t="s">
        <v>139</v>
      </c>
      <c r="H29" s="104"/>
      <c r="I29" s="166" t="s">
        <v>140</v>
      </c>
      <c r="J29" s="92"/>
      <c r="K29" s="79"/>
      <c r="L29" s="79"/>
      <c r="M29" s="79"/>
      <c r="N29" s="79"/>
      <c r="O29" s="57"/>
      <c r="P29" s="59"/>
    </row>
    <row r="30" spans="1:16" ht="20.100000000000001" customHeight="1" thickTop="1">
      <c r="B30" s="69">
        <v>45404</v>
      </c>
      <c r="C30" s="71" t="s">
        <v>14</v>
      </c>
      <c r="D30" s="21" t="s">
        <v>141</v>
      </c>
      <c r="E30" s="37" t="s">
        <v>142</v>
      </c>
      <c r="F30" s="21" t="s">
        <v>143</v>
      </c>
      <c r="G30" s="21" t="s">
        <v>144</v>
      </c>
      <c r="H30" s="97" t="s">
        <v>19</v>
      </c>
      <c r="I30" s="31" t="s">
        <v>145</v>
      </c>
      <c r="J30" s="99"/>
      <c r="K30" s="77">
        <v>6.6</v>
      </c>
      <c r="L30" s="77">
        <v>2.6</v>
      </c>
      <c r="M30" s="77">
        <v>2</v>
      </c>
      <c r="N30" s="54">
        <v>2.8</v>
      </c>
      <c r="O30" s="56">
        <f>SUM(K30*70+L30*75+M30*25+N30*45)</f>
        <v>833</v>
      </c>
      <c r="P30" s="58" t="s">
        <v>21</v>
      </c>
    </row>
    <row r="31" spans="1:16" s="156" customFormat="1" ht="20.25" customHeight="1">
      <c r="B31" s="70"/>
      <c r="C31" s="72"/>
      <c r="D31" s="167" t="s">
        <v>146</v>
      </c>
      <c r="E31" s="175" t="s">
        <v>147</v>
      </c>
      <c r="F31" s="161" t="s">
        <v>148</v>
      </c>
      <c r="G31" s="161" t="s">
        <v>149</v>
      </c>
      <c r="H31" s="98"/>
      <c r="I31" s="161" t="s">
        <v>150</v>
      </c>
      <c r="J31" s="100"/>
      <c r="K31" s="78"/>
      <c r="L31" s="78"/>
      <c r="M31" s="78"/>
      <c r="N31" s="55"/>
      <c r="O31" s="57"/>
      <c r="P31" s="59"/>
    </row>
    <row r="32" spans="1:16" ht="20.100000000000001" customHeight="1">
      <c r="B32" s="94">
        <v>45405</v>
      </c>
      <c r="C32" s="62" t="s">
        <v>26</v>
      </c>
      <c r="D32" s="15" t="s">
        <v>78</v>
      </c>
      <c r="E32" s="38" t="s">
        <v>151</v>
      </c>
      <c r="F32" s="17" t="s">
        <v>152</v>
      </c>
      <c r="G32" s="15" t="s">
        <v>153</v>
      </c>
      <c r="H32" s="95" t="s">
        <v>31</v>
      </c>
      <c r="I32" s="39" t="s">
        <v>154</v>
      </c>
      <c r="J32" s="86"/>
      <c r="K32" s="48">
        <v>6.6</v>
      </c>
      <c r="L32" s="48">
        <v>2.6</v>
      </c>
      <c r="M32" s="48">
        <v>2.4</v>
      </c>
      <c r="N32" s="48">
        <v>2.8</v>
      </c>
      <c r="O32" s="68">
        <f>SUM(K32*70+L32*75+M32*25+N32*45)</f>
        <v>843</v>
      </c>
      <c r="P32" s="52" t="s">
        <v>21</v>
      </c>
    </row>
    <row r="33" spans="1:16" s="156" customFormat="1" ht="20.25" customHeight="1">
      <c r="B33" s="60"/>
      <c r="C33" s="62"/>
      <c r="D33" s="159" t="s">
        <v>83</v>
      </c>
      <c r="E33" s="160" t="s">
        <v>155</v>
      </c>
      <c r="F33" s="162" t="s">
        <v>156</v>
      </c>
      <c r="G33" s="160" t="s">
        <v>157</v>
      </c>
      <c r="H33" s="96"/>
      <c r="I33" s="177" t="s">
        <v>158</v>
      </c>
      <c r="J33" s="92"/>
      <c r="K33" s="79"/>
      <c r="L33" s="79"/>
      <c r="M33" s="79"/>
      <c r="N33" s="79"/>
      <c r="O33" s="57"/>
      <c r="P33" s="59"/>
    </row>
    <row r="34" spans="1:16" ht="20.100000000000001" customHeight="1">
      <c r="A34" s="19"/>
      <c r="B34" s="87">
        <v>45406</v>
      </c>
      <c r="C34" s="89" t="s">
        <v>38</v>
      </c>
      <c r="D34" s="15" t="s">
        <v>15</v>
      </c>
      <c r="E34" s="38" t="s">
        <v>159</v>
      </c>
      <c r="F34" s="15" t="s">
        <v>160</v>
      </c>
      <c r="G34" s="15" t="s">
        <v>161</v>
      </c>
      <c r="H34" s="64" t="s">
        <v>162</v>
      </c>
      <c r="I34" s="18" t="s">
        <v>163</v>
      </c>
      <c r="J34" s="86"/>
      <c r="K34" s="48">
        <v>6.4</v>
      </c>
      <c r="L34" s="48">
        <v>2.8</v>
      </c>
      <c r="M34" s="48">
        <v>2.2000000000000002</v>
      </c>
      <c r="N34" s="48">
        <v>2.8</v>
      </c>
      <c r="O34" s="68">
        <f>SUM(K34*70+L34*75+M34*25+N34*45)</f>
        <v>839</v>
      </c>
      <c r="P34" s="52" t="s">
        <v>21</v>
      </c>
    </row>
    <row r="35" spans="1:16" s="156" customFormat="1" ht="20.25" customHeight="1">
      <c r="A35" s="164"/>
      <c r="B35" s="88"/>
      <c r="C35" s="90"/>
      <c r="D35" s="159"/>
      <c r="E35" s="161" t="s">
        <v>164</v>
      </c>
      <c r="F35" s="161" t="s">
        <v>165</v>
      </c>
      <c r="G35" s="161" t="s">
        <v>166</v>
      </c>
      <c r="H35" s="93"/>
      <c r="I35" s="163" t="s">
        <v>167</v>
      </c>
      <c r="J35" s="92"/>
      <c r="K35" s="79"/>
      <c r="L35" s="79"/>
      <c r="M35" s="79"/>
      <c r="N35" s="79"/>
      <c r="O35" s="57"/>
      <c r="P35" s="59"/>
    </row>
    <row r="36" spans="1:16" ht="20.100000000000001" customHeight="1">
      <c r="B36" s="87">
        <v>45407</v>
      </c>
      <c r="C36" s="89" t="s">
        <v>77</v>
      </c>
      <c r="D36" s="40" t="s">
        <v>168</v>
      </c>
      <c r="E36" s="32" t="s">
        <v>169</v>
      </c>
      <c r="F36" s="15" t="s">
        <v>170</v>
      </c>
      <c r="G36" s="15" t="s">
        <v>171</v>
      </c>
      <c r="H36" s="64" t="s">
        <v>126</v>
      </c>
      <c r="I36" s="20" t="s">
        <v>172</v>
      </c>
      <c r="J36" s="86"/>
      <c r="K36" s="48">
        <v>6.4</v>
      </c>
      <c r="L36" s="48">
        <v>2.8</v>
      </c>
      <c r="M36" s="48">
        <v>2.2000000000000002</v>
      </c>
      <c r="N36" s="48">
        <v>3</v>
      </c>
      <c r="O36" s="68">
        <f>SUM(K36*70+L36*75+M36*25+N36*45)</f>
        <v>848</v>
      </c>
      <c r="P36" s="52" t="s">
        <v>21</v>
      </c>
    </row>
    <row r="37" spans="1:16" s="156" customFormat="1" ht="20.25" customHeight="1">
      <c r="B37" s="88"/>
      <c r="C37" s="90"/>
      <c r="D37" s="175" t="s">
        <v>173</v>
      </c>
      <c r="E37" s="161" t="s">
        <v>174</v>
      </c>
      <c r="F37" s="160" t="s">
        <v>175</v>
      </c>
      <c r="G37" s="160" t="s">
        <v>176</v>
      </c>
      <c r="H37" s="91"/>
      <c r="I37" s="161" t="s">
        <v>177</v>
      </c>
      <c r="J37" s="92"/>
      <c r="K37" s="79"/>
      <c r="L37" s="79"/>
      <c r="M37" s="79"/>
      <c r="N37" s="79"/>
      <c r="O37" s="57"/>
      <c r="P37" s="59"/>
    </row>
    <row r="38" spans="1:16" ht="20.100000000000001" customHeight="1">
      <c r="B38" s="80">
        <v>45408</v>
      </c>
      <c r="C38" s="82" t="s">
        <v>88</v>
      </c>
      <c r="D38" s="40" t="s">
        <v>15</v>
      </c>
      <c r="E38" s="32" t="s">
        <v>178</v>
      </c>
      <c r="F38" s="15" t="s">
        <v>179</v>
      </c>
      <c r="G38" s="15" t="s">
        <v>180</v>
      </c>
      <c r="H38" s="84" t="s">
        <v>126</v>
      </c>
      <c r="I38" s="41" t="s">
        <v>181</v>
      </c>
      <c r="J38" s="86"/>
      <c r="K38" s="48">
        <v>6.4</v>
      </c>
      <c r="L38" s="48">
        <v>2.6</v>
      </c>
      <c r="M38" s="48">
        <v>2.2000000000000002</v>
      </c>
      <c r="N38" s="48">
        <v>3</v>
      </c>
      <c r="O38" s="68">
        <f>SUM(K38*70+L38*75+M38*25+N38*45)</f>
        <v>833</v>
      </c>
      <c r="P38" s="52" t="s">
        <v>21</v>
      </c>
    </row>
    <row r="39" spans="1:16" s="156" customFormat="1" ht="20.25" customHeight="1" thickBot="1">
      <c r="B39" s="81"/>
      <c r="C39" s="83"/>
      <c r="D39" s="178"/>
      <c r="E39" s="179" t="s">
        <v>34</v>
      </c>
      <c r="F39" s="180" t="s">
        <v>182</v>
      </c>
      <c r="G39" s="180" t="s">
        <v>183</v>
      </c>
      <c r="H39" s="85"/>
      <c r="I39" s="181" t="s">
        <v>184</v>
      </c>
      <c r="J39" s="67"/>
      <c r="K39" s="49"/>
      <c r="L39" s="49"/>
      <c r="M39" s="49"/>
      <c r="N39" s="49"/>
      <c r="O39" s="51"/>
      <c r="P39" s="53"/>
    </row>
    <row r="40" spans="1:16" ht="20.100000000000001" customHeight="1" thickTop="1">
      <c r="B40" s="69">
        <v>45411</v>
      </c>
      <c r="C40" s="71" t="s">
        <v>14</v>
      </c>
      <c r="D40" s="21" t="s">
        <v>48</v>
      </c>
      <c r="E40" s="22" t="s">
        <v>185</v>
      </c>
      <c r="F40" s="21" t="s">
        <v>186</v>
      </c>
      <c r="G40" s="21" t="s">
        <v>187</v>
      </c>
      <c r="H40" s="73" t="s">
        <v>19</v>
      </c>
      <c r="I40" s="23" t="s">
        <v>188</v>
      </c>
      <c r="J40" s="75" t="s">
        <v>189</v>
      </c>
      <c r="K40" s="77">
        <v>6.8</v>
      </c>
      <c r="L40" s="77">
        <v>2.8</v>
      </c>
      <c r="M40" s="77">
        <v>2.2000000000000002</v>
      </c>
      <c r="N40" s="54">
        <v>2.8</v>
      </c>
      <c r="O40" s="56">
        <f>SUM(K40*70+L40*75+M40*25+N40*45)+75</f>
        <v>942</v>
      </c>
      <c r="P40" s="58" t="s">
        <v>21</v>
      </c>
    </row>
    <row r="41" spans="1:16" s="156" customFormat="1" ht="20.25" customHeight="1">
      <c r="B41" s="70"/>
      <c r="C41" s="72"/>
      <c r="D41" s="160" t="s">
        <v>53</v>
      </c>
      <c r="E41" s="160" t="s">
        <v>190</v>
      </c>
      <c r="F41" s="160" t="s">
        <v>191</v>
      </c>
      <c r="G41" s="160" t="s">
        <v>192</v>
      </c>
      <c r="H41" s="74"/>
      <c r="I41" s="158" t="s">
        <v>193</v>
      </c>
      <c r="J41" s="76"/>
      <c r="K41" s="78"/>
      <c r="L41" s="78"/>
      <c r="M41" s="78"/>
      <c r="N41" s="55"/>
      <c r="O41" s="57"/>
      <c r="P41" s="59"/>
    </row>
    <row r="42" spans="1:16" ht="20.100000000000001" customHeight="1">
      <c r="B42" s="60">
        <v>45412</v>
      </c>
      <c r="C42" s="62" t="s">
        <v>26</v>
      </c>
      <c r="D42" s="26" t="s">
        <v>15</v>
      </c>
      <c r="E42" s="42" t="s">
        <v>194</v>
      </c>
      <c r="F42" s="153" t="s">
        <v>195</v>
      </c>
      <c r="G42" s="43" t="s">
        <v>196</v>
      </c>
      <c r="H42" s="64" t="s">
        <v>31</v>
      </c>
      <c r="I42" s="27" t="s">
        <v>197</v>
      </c>
      <c r="J42" s="66"/>
      <c r="K42" s="48">
        <v>6.4</v>
      </c>
      <c r="L42" s="48">
        <v>2.5</v>
      </c>
      <c r="M42" s="48">
        <v>2.5</v>
      </c>
      <c r="N42" s="48">
        <v>2.8</v>
      </c>
      <c r="O42" s="50">
        <f>SUM(K42*70+L42*75+M42*25+N42*45)</f>
        <v>824</v>
      </c>
      <c r="P42" s="52" t="s">
        <v>21</v>
      </c>
    </row>
    <row r="43" spans="1:16" s="156" customFormat="1" ht="20.25" customHeight="1" thickBot="1">
      <c r="B43" s="61"/>
      <c r="C43" s="63"/>
      <c r="D43" s="182"/>
      <c r="E43" s="183" t="s">
        <v>34</v>
      </c>
      <c r="F43" s="184" t="s">
        <v>198</v>
      </c>
      <c r="G43" s="180" t="s">
        <v>199</v>
      </c>
      <c r="H43" s="65"/>
      <c r="I43" s="180" t="s">
        <v>200</v>
      </c>
      <c r="J43" s="67"/>
      <c r="K43" s="49"/>
      <c r="L43" s="49"/>
      <c r="M43" s="49"/>
      <c r="N43" s="49"/>
      <c r="O43" s="51"/>
      <c r="P43" s="53"/>
    </row>
    <row r="44" spans="1:16" ht="14.25" customHeight="1">
      <c r="B44" s="44" t="s">
        <v>201</v>
      </c>
      <c r="H44"/>
    </row>
    <row r="45" spans="1:16" ht="26.25" customHeight="1">
      <c r="B45" s="45" t="s">
        <v>202</v>
      </c>
    </row>
    <row r="46" spans="1:16" ht="21.75" customHeight="1">
      <c r="B46" s="46" t="s">
        <v>203</v>
      </c>
    </row>
    <row r="47" spans="1:16" ht="18.75" customHeight="1">
      <c r="D47" s="47"/>
    </row>
    <row r="48" spans="1:16" ht="28.5" customHeight="1"/>
    <row r="49" ht="17.100000000000001" customHeight="1"/>
    <row r="50" ht="10.15" customHeight="1"/>
    <row r="51" ht="15" customHeight="1"/>
    <row r="52" ht="10.15" customHeight="1"/>
    <row r="53" ht="17.100000000000001" customHeight="1"/>
    <row r="54" ht="10.15" customHeight="1"/>
    <row r="55" ht="17.100000000000001" customHeight="1"/>
    <row r="56" ht="10.15" customHeight="1"/>
    <row r="57" ht="17.649999999999999" customHeight="1"/>
    <row r="58" ht="10.15" customHeight="1"/>
    <row r="59" ht="17.100000000000001" customHeight="1"/>
    <row r="60" ht="10.15" customHeight="1"/>
    <row r="61" ht="20.100000000000001" customHeight="1"/>
    <row r="62" ht="10.15" customHeight="1"/>
    <row r="63" ht="12" customHeight="1"/>
    <row r="64" ht="10.15" customHeight="1"/>
    <row r="65" ht="15" customHeight="1"/>
    <row r="66" ht="7.5" customHeight="1"/>
    <row r="67" ht="18" customHeight="1"/>
    <row r="68" ht="8.1" customHeight="1"/>
    <row r="69" ht="17.649999999999999" customHeight="1"/>
    <row r="70" ht="8.1" customHeight="1"/>
    <row r="71" ht="20.100000000000001" customHeight="1"/>
    <row r="72" ht="10.15" customHeight="1"/>
    <row r="73" ht="18" customHeight="1"/>
    <row r="74" ht="7.5" customHeight="1"/>
    <row r="75" ht="13.5" customHeight="1"/>
    <row r="76" ht="10.15" customHeight="1"/>
    <row r="77" ht="10.5" customHeight="1"/>
    <row r="78" ht="10.5" customHeight="1"/>
    <row r="79" ht="15" customHeight="1"/>
    <row r="80" ht="15" customHeight="1"/>
  </sheetData>
  <mergeCells count="199"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2:N43"/>
    <mergeCell ref="O42:O43"/>
    <mergeCell ref="P42:P43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2:M43"/>
  </mergeCells>
  <phoneticPr fontId="3" type="noConversion"/>
  <pageMargins left="0" right="0" top="0" bottom="0" header="0.11811023622047245" footer="0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自強113.4</vt:lpstr>
      <vt:lpstr>自強113.4!Print_Area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cp:lastPrinted>2024-03-11T03:01:37Z</cp:lastPrinted>
  <dcterms:created xsi:type="dcterms:W3CDTF">2024-03-11T02:52:55Z</dcterms:created>
  <dcterms:modified xsi:type="dcterms:W3CDTF">2024-03-11T03:02:16Z</dcterms:modified>
</cp:coreProperties>
</file>