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83A26C7B-F70C-41E9-808F-24CF69424B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4月 " sheetId="10" r:id="rId1"/>
  </sheets>
  <definedNames>
    <definedName name="_xlnm.Print_Area" localSheetId="0">'4月 '!$A$1:$N$47</definedName>
    <definedName name="文字方塊" localSheetId="0">'4月 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5" i="10" l="1"/>
  <c r="A45" i="10"/>
  <c r="N43" i="10"/>
  <c r="N41" i="10"/>
  <c r="N39" i="10"/>
  <c r="N37" i="10"/>
  <c r="A37" i="10"/>
  <c r="A39" i="10" s="1"/>
  <c r="A41" i="10" s="1"/>
  <c r="N35" i="10"/>
  <c r="A35" i="10"/>
  <c r="N33" i="10"/>
  <c r="N31" i="10"/>
  <c r="N29" i="10"/>
  <c r="N27" i="10"/>
  <c r="N25" i="10"/>
  <c r="A25" i="10"/>
  <c r="A27" i="10" s="1"/>
  <c r="A29" i="10" s="1"/>
  <c r="A31" i="10" s="1"/>
  <c r="N23" i="10"/>
  <c r="N21" i="10"/>
  <c r="N19" i="10"/>
  <c r="N17" i="10"/>
  <c r="A17" i="10"/>
  <c r="A19" i="10" s="1"/>
  <c r="A21" i="10" s="1"/>
  <c r="N15" i="10"/>
  <c r="A15" i="10"/>
  <c r="N13" i="10"/>
  <c r="N7" i="10"/>
  <c r="A7" i="10"/>
  <c r="A9" i="10" s="1"/>
  <c r="A11" i="10" s="1"/>
  <c r="N5" i="10"/>
  <c r="A5" i="10"/>
  <c r="N3" i="10"/>
</calcChain>
</file>

<file path=xl/sharedStrings.xml><?xml version="1.0" encoding="utf-8"?>
<sst xmlns="http://schemas.openxmlformats.org/spreadsheetml/2006/main" count="257" uniqueCount="216">
  <si>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</si>
  <si>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</si>
  <si>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</si>
  <si>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</si>
  <si>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</si>
  <si>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</si>
  <si>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</si>
  <si>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</si>
  <si>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</si>
  <si>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</si>
  <si>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</si>
  <si>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</si>
  <si>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</si>
  <si>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</si>
  <si>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</si>
  <si>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</si>
  <si>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</si>
  <si>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</si>
  <si>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</si>
  <si>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</si>
  <si>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</si>
  <si>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清明連假</t>
    <phoneticPr fontId="4" type="noConversion"/>
  </si>
  <si>
    <t>回鍋高麗</t>
    <phoneticPr fontId="4" type="noConversion"/>
  </si>
  <si>
    <r>
      <t>絞肉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干丁</t>
    </r>
    <r>
      <rPr>
        <sz val="20"/>
        <color rgb="FF7030A0"/>
        <rFont val="Calibri"/>
        <family val="2"/>
      </rPr>
      <t>.</t>
    </r>
    <r>
      <rPr>
        <sz val="20"/>
        <color rgb="FF7030A0"/>
        <rFont val="Microsoft JhengHei"/>
        <family val="2"/>
      </rPr>
      <t>九層塔</t>
    </r>
    <r>
      <rPr>
        <sz val="20"/>
        <color rgb="FF7030A0"/>
        <rFont val="Calibri"/>
        <family val="2"/>
      </rPr>
      <t>/</t>
    </r>
    <r>
      <rPr>
        <sz val="20"/>
        <color rgb="FF7030A0"/>
        <rFont val="Microsoft JhengHei"/>
        <family val="2"/>
      </rPr>
      <t>炒</t>
    </r>
    <phoneticPr fontId="4" type="noConversion"/>
  </si>
  <si>
    <t>什錦鮮瓜</t>
    <phoneticPr fontId="4" type="noConversion"/>
  </si>
  <si>
    <r>
      <t>時瓜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木耳</t>
    </r>
    <r>
      <rPr>
        <sz val="20"/>
        <color rgb="FF7030A0"/>
        <rFont val="Calibri"/>
        <family val="2"/>
      </rPr>
      <t>.</t>
    </r>
    <r>
      <rPr>
        <sz val="20"/>
        <color rgb="FF7030A0"/>
        <rFont val="Microsoft JhengHei"/>
        <family val="2"/>
      </rPr>
      <t>紅蘿蔔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</si>
  <si>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鐵板油豆腐</t>
    <phoneticPr fontId="4" type="noConversion"/>
  </si>
  <si>
    <r>
      <t>油豆腐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洋蔥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木耳.</t>
    </r>
    <r>
      <rPr>
        <sz val="20"/>
        <color rgb="FF7030A0"/>
        <rFont val="Microsoft JhengHei"/>
        <family val="2"/>
      </rPr>
      <t>紅蘿蔔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燒</t>
    </r>
    <phoneticPr fontId="4" type="noConversion"/>
  </si>
  <si>
    <t>蠔油蘿蔔糕</t>
  </si>
  <si>
    <t>砂鍋魚丸</t>
  </si>
  <si>
    <t>蒜香花椰</t>
  </si>
  <si>
    <t>金茸三寶</t>
  </si>
  <si>
    <t>基隆黑輪塊</t>
  </si>
  <si>
    <t>甜甜玉米絞肉</t>
  </si>
  <si>
    <t>鮮彩花椰</t>
  </si>
  <si>
    <t>塔香海茸</t>
    <phoneticPr fontId="4" type="noConversion"/>
  </si>
  <si>
    <r>
      <t>海帶茸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九層塔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</si>
  <si>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蒲瓜.蝦米/炒</t>
  </si>
  <si>
    <t>冬瓜.肉丸/燒</t>
  </si>
  <si>
    <t>番茄.蛋.豆腐/炒</t>
  </si>
  <si>
    <t>玉米.絞肉/炒</t>
  </si>
  <si>
    <t>肉炒筍片</t>
  </si>
  <si>
    <t>肉片.筍片/炒</t>
  </si>
  <si>
    <t>蘿蔔.四分干.麵輪/滷</t>
  </si>
  <si>
    <t>蘿蔔糕.菜脯.絞肉/燒</t>
  </si>
  <si>
    <t>筍絲.金針菇.紅蘿蔔/煮</t>
  </si>
  <si>
    <t>黑輪.芹菜/炒</t>
  </si>
  <si>
    <t>白菜.冬粉.絞肉/炒</t>
  </si>
  <si>
    <t>花椰菜.紅蘿蔔/炒</t>
  </si>
  <si>
    <t>花椰菜/炒</t>
  </si>
  <si>
    <t>大白菜.魚丸/煮</t>
  </si>
  <si>
    <t>壽喜燒肉</t>
    <phoneticPr fontId="4" type="noConversion"/>
  </si>
  <si>
    <r>
      <t>肉片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白蘿蔔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</si>
  <si>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迷迭香雞排</t>
  </si>
  <si>
    <t>雞排/烤</t>
  </si>
  <si>
    <t>下飯瓜仔肉</t>
  </si>
  <si>
    <t>絞肉.花瓜/煮</t>
  </si>
  <si>
    <t>馬鈴薯.紅蘿蔔/煮</t>
  </si>
  <si>
    <t>糖醋排骨</t>
    <phoneticPr fontId="4" type="noConversion"/>
  </si>
  <si>
    <t>豬肉/燒</t>
    <phoneticPr fontId="4" type="noConversion"/>
  </si>
  <si>
    <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蛋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</si>
  <si>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卡拉脆炸雞</t>
  </si>
  <si>
    <t>雞丁/炸</t>
  </si>
  <si>
    <t>蒜香嫩魚</t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</si>
  <si>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</si>
  <si>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番茄滑蛋</t>
  </si>
  <si>
    <r>
      <t>肉丁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icrosoft JhengHei"/>
        <family val="2"/>
      </rPr>
      <t>筍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</si>
  <si>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蘑菇醬燒肉</t>
    <phoneticPr fontId="4" type="noConversion"/>
  </si>
  <si>
    <r>
      <t>肉片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</si>
  <si>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水鯊魚/燒</t>
  </si>
  <si>
    <t>烤肉醬豬排</t>
    <phoneticPr fontId="4" type="noConversion"/>
  </si>
  <si>
    <t>海根豆干片</t>
  </si>
  <si>
    <t>海帶根.豆干片/炒</t>
  </si>
  <si>
    <t>BBQ甜不辣</t>
  </si>
  <si>
    <t>甜不辣.四季豆/燒</t>
  </si>
  <si>
    <t>照燒黑豆干</t>
  </si>
  <si>
    <t>和風關東煮</t>
  </si>
  <si>
    <t>黑豆干.杏鮑菇/燒</t>
  </si>
  <si>
    <t>白蘿蔔.玉米/煮</t>
  </si>
  <si>
    <t>酸菜.絞肉/炒</t>
  </si>
  <si>
    <t>嫩滷雞排</t>
    <phoneticPr fontId="4" type="noConversion"/>
  </si>
  <si>
    <r>
      <t>雞排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</si>
  <si>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蜜汁燒魚</t>
  </si>
  <si>
    <t>水鯊魚丁/燒</t>
  </si>
  <si>
    <t>萬巒豬腳</t>
    <phoneticPr fontId="4" type="noConversion"/>
  </si>
  <si>
    <r>
      <t>雞翅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</si>
  <si>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r>
      <t>豬排/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</si>
  <si>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r>
      <rPr>
        <b/>
        <sz val="48"/>
        <color theme="5" tint="-0.499984740745262"/>
        <rFont val="Microsoft JhengHei"/>
        <family val="2"/>
      </rPr>
      <t>和風</t>
    </r>
    <r>
      <rPr>
        <b/>
        <sz val="48"/>
        <color theme="5" tint="-0.499984740745262"/>
        <rFont val="jf open 粉圓 1.0"/>
        <family val="2"/>
        <charset val="136"/>
      </rPr>
      <t>親子丼</t>
    </r>
    <phoneticPr fontId="4" type="noConversion"/>
  </si>
  <si>
    <t>日式炸豬排</t>
    <phoneticPr fontId="4" type="noConversion"/>
  </si>
  <si>
    <t>羅勒打拋豬</t>
    <phoneticPr fontId="4" type="noConversion"/>
  </si>
  <si>
    <r>
      <t>冬瓜肉丸</t>
    </r>
    <r>
      <rPr>
        <b/>
        <sz val="48"/>
        <color rgb="FF7030A0"/>
        <rFont val="Microsoft JhengHei"/>
        <family val="2"/>
      </rPr>
      <t>煲</t>
    </r>
    <phoneticPr fontId="4" type="noConversion"/>
  </si>
  <si>
    <t>水晶粉絲</t>
    <phoneticPr fontId="4" type="noConversion"/>
  </si>
  <si>
    <t>美式脆皮雞翅</t>
    <phoneticPr fontId="4" type="noConversion"/>
  </si>
  <si>
    <t>紅燒豆腐</t>
  </si>
  <si>
    <t>豆腐.紅蘿蔔.香菇.絞肉/燒</t>
  </si>
  <si>
    <t>醋溜洋芋絲</t>
  </si>
  <si>
    <t>馬鈴薯.紅蘿蔔/炒</t>
  </si>
  <si>
    <t>蝦香蒲瓜</t>
  </si>
  <si>
    <t>寧波炒年糕</t>
    <phoneticPr fontId="4" type="noConversion"/>
  </si>
  <si>
    <r>
      <t>年糕.</t>
    </r>
    <r>
      <rPr>
        <sz val="20"/>
        <color rgb="FF7030A0"/>
        <rFont val="Microsoft JhengHei"/>
        <family val="2"/>
      </rPr>
      <t>豬肉</t>
    </r>
    <r>
      <rPr>
        <sz val="20"/>
        <color rgb="FF7030A0"/>
        <rFont val="jf open 粉圓 1.0"/>
        <family val="2"/>
        <charset val="136"/>
      </rPr>
      <t>.大白菜/炒</t>
    </r>
    <phoneticPr fontId="4" type="noConversion"/>
  </si>
  <si>
    <t>客家酸菜豬</t>
    <phoneticPr fontId="4" type="noConversion"/>
  </si>
  <si>
    <r>
      <rPr>
        <sz val="20"/>
        <color rgb="FF7030A0"/>
        <rFont val="Microsoft JhengHei"/>
        <family val="2"/>
      </rPr>
      <t>黃</t>
    </r>
    <r>
      <rPr>
        <sz val="20"/>
        <color rgb="FF7030A0"/>
        <rFont val="jf open 粉圓 1.0"/>
        <family val="2"/>
        <charset val="136"/>
      </rPr>
      <t>豆芽.紅蘿蔔.</t>
    </r>
    <r>
      <rPr>
        <sz val="20"/>
        <color rgb="FF7030A0"/>
        <rFont val="Microsoft JhengHei"/>
        <family val="2"/>
      </rPr>
      <t>木耳</t>
    </r>
    <r>
      <rPr>
        <sz val="20"/>
        <color rgb="FF7030A0"/>
        <rFont val="jf open 粉圓 1.0"/>
        <family val="2"/>
        <charset val="136"/>
      </rPr>
      <t>/炒</t>
    </r>
    <phoneticPr fontId="4" type="noConversion"/>
  </si>
  <si>
    <t>爽口豆芽</t>
    <phoneticPr fontId="4" type="noConversion"/>
  </si>
  <si>
    <t>豆皮高麗</t>
  </si>
  <si>
    <r>
      <t>高麗菜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肉片.</t>
    </r>
    <r>
      <rPr>
        <sz val="20"/>
        <color rgb="FF7030A0"/>
        <rFont val="Microsoft JhengHei"/>
        <family val="2"/>
      </rPr>
      <t>干片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炒</t>
    </r>
    <phoneticPr fontId="4" type="noConversion"/>
  </si>
  <si>
    <t>蔥爆肉絲</t>
    <phoneticPr fontId="4" type="noConversion"/>
  </si>
  <si>
    <r>
      <t>肉絲.</t>
    </r>
    <r>
      <rPr>
        <sz val="20"/>
        <color theme="5" tint="-0.499984740745262"/>
        <rFont val="Microsoft JhengHei"/>
        <family val="2"/>
      </rPr>
      <t>洋蔥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</si>
  <si>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豆皮.高麗菜/炒</t>
  </si>
  <si>
    <t>甜甜玉米蛋</t>
  </si>
  <si>
    <t>眷村滷味</t>
  </si>
  <si>
    <t>玉米.蛋/炒</t>
  </si>
  <si>
    <t>麥香雞堡</t>
  </si>
  <si>
    <t>炸物拼盤</t>
    <phoneticPr fontId="4" type="noConversion"/>
  </si>
  <si>
    <r>
      <t>雞塊1</t>
    </r>
    <r>
      <rPr>
        <sz val="20"/>
        <color rgb="FF7030A0"/>
        <rFont val="Calibri"/>
        <family val="2"/>
      </rPr>
      <t>.</t>
    </r>
    <r>
      <rPr>
        <sz val="20"/>
        <color rgb="FF7030A0"/>
        <rFont val="jf open 粉圓 1.0"/>
        <family val="2"/>
        <charset val="136"/>
      </rPr>
      <t>花枝丸1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炸</t>
    </r>
    <phoneticPr fontId="4" type="noConversion"/>
  </si>
  <si>
    <t>雞堡排1/炸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</si>
  <si>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糙米</t>
    </r>
    <phoneticPr fontId="4" type="noConversion"/>
  </si>
  <si>
    <t>糙米飯</t>
  </si>
  <si>
    <t>糙米飯</t>
    <phoneticPr fontId="4" type="noConversion"/>
  </si>
  <si>
    <t>芝香飯</t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</si>
  <si>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芝麻</t>
    </r>
    <phoneticPr fontId="4" type="noConversion"/>
  </si>
  <si>
    <t>五穀飯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</si>
  <si>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五穀米</t>
    </r>
    <phoneticPr fontId="4" type="noConversion"/>
  </si>
  <si>
    <t>麥仁飯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</si>
  <si>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大麥仁</t>
    </r>
    <phoneticPr fontId="4" type="noConversion"/>
  </si>
  <si>
    <t>紅藜飯</t>
    <phoneticPr fontId="4" type="noConversion"/>
  </si>
  <si>
    <r>
      <rPr>
        <sz val="20"/>
        <color theme="5" tint="-0.499984740745262"/>
        <rFont val="Microsoft JhengHei"/>
        <family val="2"/>
      </rP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紅藜</t>
    </r>
    <phoneticPr fontId="4" type="noConversion"/>
  </si>
  <si>
    <t>蕎麥飯</t>
  </si>
  <si>
    <t>紫米飯</t>
  </si>
  <si>
    <t>紫米飯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</si>
  <si>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紫米</t>
    </r>
    <phoneticPr fontId="4" type="noConversion"/>
  </si>
  <si>
    <t>小米飯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</si>
  <si>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小米</t>
    </r>
    <phoneticPr fontId="4" type="noConversion"/>
  </si>
  <si>
    <t>白米.糙米</t>
  </si>
  <si>
    <t>南瓜飯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</si>
  <si>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南瓜</t>
    </r>
    <phoneticPr fontId="4" type="noConversion"/>
  </si>
  <si>
    <t>白米.芝麻</t>
  </si>
  <si>
    <t>高鈣飯</t>
    <phoneticPr fontId="4" type="noConversion"/>
  </si>
  <si>
    <t>白米.紫米</t>
  </si>
  <si>
    <t>白米.蕎麥</t>
  </si>
  <si>
    <t>金針花蘿蔔湯</t>
    <phoneticPr fontId="4" type="noConversion"/>
  </si>
  <si>
    <r>
      <t>金針花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蘿蔔</t>
    </r>
    <phoneticPr fontId="4" type="noConversion"/>
  </si>
  <si>
    <t>香菇冬瓜雞湯</t>
    <phoneticPr fontId="4" type="noConversion"/>
  </si>
  <si>
    <r>
      <t>冬瓜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Microsoft JhengHei"/>
        <family val="2"/>
      </rPr>
      <t>雞肉</t>
    </r>
    <phoneticPr fontId="4" type="noConversion"/>
  </si>
  <si>
    <t>新竹米粉湯</t>
  </si>
  <si>
    <t>味噌昆布湯</t>
  </si>
  <si>
    <t>海芽</t>
  </si>
  <si>
    <t>海芽</t>
    <phoneticPr fontId="4" type="noConversion"/>
  </si>
  <si>
    <t>養生藥膳湯</t>
    <phoneticPr fontId="4" type="noConversion"/>
  </si>
  <si>
    <r>
      <t>高麗菜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金針菇</t>
    </r>
    <phoneticPr fontId="4" type="noConversion"/>
  </si>
  <si>
    <t>白玉貢丸湯</t>
    <phoneticPr fontId="4" type="noConversion"/>
  </si>
  <si>
    <r>
      <t>白蘿蔔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貢丸</t>
    </r>
    <phoneticPr fontId="4" type="noConversion"/>
  </si>
  <si>
    <t>紫菜蛋花湯</t>
    <phoneticPr fontId="4" type="noConversion"/>
  </si>
  <si>
    <r>
      <t>紫菜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蛋</t>
    </r>
    <phoneticPr fontId="4" type="noConversion"/>
  </si>
  <si>
    <t>玉米濃湯</t>
    <phoneticPr fontId="4" type="noConversion"/>
  </si>
  <si>
    <t>古早麵線糊</t>
    <phoneticPr fontId="4" type="noConversion"/>
  </si>
  <si>
    <t>金菇豆腐湯</t>
    <phoneticPr fontId="4" type="noConversion"/>
  </si>
  <si>
    <r>
      <t>金針菇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豆腐</t>
    </r>
    <phoneticPr fontId="4" type="noConversion"/>
  </si>
  <si>
    <t>四神薏仁湯</t>
    <phoneticPr fontId="4" type="noConversion"/>
  </si>
  <si>
    <r>
      <t>薏仁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</si>
  <si>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韓式海芽湯</t>
    <phoneticPr fontId="4" type="noConversion"/>
  </si>
  <si>
    <t>鮮瓜燉湯</t>
    <phoneticPr fontId="4" type="noConversion"/>
  </si>
  <si>
    <r>
      <t>時瓜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</si>
  <si>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大滷湯</t>
    <phoneticPr fontId="4" type="noConversion"/>
  </si>
  <si>
    <r>
      <t>白菜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木耳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紅蘿蔔</t>
    </r>
    <phoneticPr fontId="4" type="noConversion"/>
  </si>
  <si>
    <t>金黃濃湯</t>
    <phoneticPr fontId="4" type="noConversion"/>
  </si>
  <si>
    <t>番茄豆腐湯</t>
    <phoneticPr fontId="4" type="noConversion"/>
  </si>
  <si>
    <t>米粉.豬肉.芹菜</t>
  </si>
  <si>
    <t>蕃茄.豆腐</t>
    <phoneticPr fontId="4" type="noConversion"/>
  </si>
  <si>
    <r>
      <t>馬鈴薯</t>
    </r>
    <r>
      <rPr>
        <sz val="20"/>
        <color rgb="FF7030A0"/>
        <rFont val="Calibri"/>
        <family val="2"/>
      </rPr>
      <t>/</t>
    </r>
    <r>
      <rPr>
        <sz val="20"/>
        <color rgb="FF7030A0"/>
        <rFont val="jf open 粉圓 1.0"/>
        <family val="2"/>
        <charset val="136"/>
      </rPr>
      <t>炸</t>
    </r>
    <phoneticPr fontId="4" type="noConversion"/>
  </si>
  <si>
    <t>德州炸薯條</t>
    <phoneticPr fontId="4" type="noConversion"/>
  </si>
  <si>
    <t>冬瓜山粉圓</t>
    <phoneticPr fontId="4" type="noConversion"/>
  </si>
  <si>
    <t>肉燥炒麵</t>
  </si>
  <si>
    <t>麵條.豬肉</t>
  </si>
  <si>
    <t>義式通心麵</t>
    <phoneticPr fontId="4" type="noConversion"/>
  </si>
  <si>
    <r>
      <t>麵條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豬肉</t>
    </r>
    <phoneticPr fontId="4" type="noConversion"/>
  </si>
  <si>
    <t>狀元油飯</t>
  </si>
  <si>
    <t>糯米.菜脯</t>
  </si>
  <si>
    <t>香Q白飯</t>
  </si>
  <si>
    <t>白米</t>
  </si>
  <si>
    <t>飄香蒸肉包</t>
  </si>
  <si>
    <t>包子/蒸</t>
  </si>
  <si>
    <t>芙蓉蒸蛋</t>
  </si>
  <si>
    <t>蛋/蒸</t>
  </si>
  <si>
    <t>綠豆QQ</t>
  </si>
  <si>
    <t>綠豆.QQ</t>
  </si>
  <si>
    <t>冬瓜磚.山粉圓</t>
    <phoneticPr fontId="4" type="noConversion"/>
  </si>
  <si>
    <r>
      <t>芋圓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麥茶</t>
    </r>
    <r>
      <rPr>
        <sz val="20"/>
        <color rgb="FFFF6600"/>
        <rFont val="Calibri"/>
        <family val="2"/>
      </rPr>
      <t>.</t>
    </r>
    <r>
      <rPr>
        <sz val="20"/>
        <color rgb="FFFF6600"/>
        <rFont val="Microsoft JhengHei"/>
        <family val="2"/>
      </rPr>
      <t>鮮奶</t>
    </r>
    <phoneticPr fontId="4" type="noConversion"/>
  </si>
  <si>
    <t>芋香紫米露</t>
  </si>
  <si>
    <t>芋頭.紫米.西米露</t>
  </si>
  <si>
    <t>主廚炒米粉</t>
  </si>
  <si>
    <t>米粉.豬肉/炒</t>
  </si>
  <si>
    <t>豆奶</t>
    <phoneticPr fontId="4" type="noConversion"/>
  </si>
  <si>
    <r>
      <t>紅麵線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豬肉(勾芡)</t>
    </r>
    <phoneticPr fontId="4" type="noConversion"/>
  </si>
  <si>
    <r>
      <t>玉米粒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洋蔥.濃湯粉(勾芡)</t>
    </r>
    <phoneticPr fontId="4" type="noConversion"/>
  </si>
  <si>
    <r>
      <t>南瓜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玉米粒.</t>
    </r>
    <r>
      <rPr>
        <sz val="20"/>
        <color rgb="FFFF6600"/>
        <rFont val="Microsoft JhengHei"/>
        <family val="2"/>
      </rPr>
      <t>濃湯粉</t>
    </r>
    <r>
      <rPr>
        <sz val="20"/>
        <color rgb="FFFF6600"/>
        <rFont val="jf open 粉圓 1.0"/>
        <family val="2"/>
        <charset val="136"/>
      </rPr>
      <t>(勾芡)</t>
    </r>
    <phoneticPr fontId="4" type="noConversion"/>
  </si>
  <si>
    <t>芋圓鮮奶茶</t>
    <phoneticPr fontId="4" type="noConversion"/>
  </si>
  <si>
    <t>夜市鹽酥雞</t>
    <phoneticPr fontId="4" type="noConversion"/>
  </si>
  <si>
    <t>可樂滷雞腿</t>
  </si>
  <si>
    <t>雞腿/滷</t>
  </si>
  <si>
    <t>洋蔥炒蛋</t>
  </si>
  <si>
    <t>客家桂筍</t>
  </si>
  <si>
    <t>洋蔥.蛋/炒</t>
  </si>
  <si>
    <t>桂竹筍/煮</t>
  </si>
  <si>
    <t>泰式酸甜雞</t>
  </si>
  <si>
    <t>雞丁/燒</t>
  </si>
  <si>
    <t>熱炒嫩芽</t>
  </si>
  <si>
    <t>綠豆芽.時蔬/炒</t>
  </si>
  <si>
    <t>日式燉洋芋</t>
  </si>
  <si>
    <t>京醬雞丁</t>
  </si>
  <si>
    <t>豉汁肉片</t>
  </si>
  <si>
    <t>豬肉片/炒</t>
  </si>
  <si>
    <t>小當家炒飯</t>
  </si>
  <si>
    <t>白米.豬肉</t>
  </si>
  <si>
    <t>酸甜橙汁雞</t>
  </si>
  <si>
    <t>高麗凍腐鍋</t>
  </si>
  <si>
    <t>高麗菜.凍豆腐/煮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</si>
</sst>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24"/>
      <color rgb="FF006600"/>
      <name val="Microsoft JhengHei"/>
      <family val="2"/>
    </font>
    <font>
      <b/>
      <sz val="24"/>
      <color rgb="FF006600"/>
      <name val="jf open 粉圓 1.0"/>
      <family val="2"/>
      <charset val="136"/>
    </font>
    <font>
      <b/>
      <sz val="48"/>
      <color rgb="FF7030A0"/>
      <name val="Microsoft JhengHei"/>
      <family val="2"/>
    </font>
    <font>
      <b/>
      <sz val="48"/>
      <color rgb="FF7030A0"/>
      <name val="jf open 粉圓 1.0"/>
      <family val="2"/>
      <charset val="136"/>
    </font>
    <font>
      <sz val="20"/>
      <color rgb="FF7030A0"/>
      <name val="jf open 粉圓 1.0"/>
      <family val="2"/>
      <charset val="136"/>
    </font>
    <font>
      <sz val="20"/>
      <color rgb="FF7030A0"/>
      <name val="Calibri"/>
      <family val="2"/>
    </font>
    <font>
      <sz val="20"/>
      <color rgb="FF7030A0"/>
      <name val="Microsoft JhengHei"/>
      <family val="2"/>
    </font>
    <font>
      <b/>
      <sz val="48"/>
      <color rgb="FF7030A0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b/>
      <sz val="48"/>
      <color rgb="FFFF6600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5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textRotation="255"/>
    </xf>
    <xf numFmtId="0" fontId="16" fillId="0" borderId="5" xfId="1" applyFont="1" applyBorder="1" applyAlignment="1">
      <alignment horizontal="center" vertical="center"/>
    </xf>
    <xf numFmtId="176" fontId="17" fillId="0" borderId="5" xfId="1" applyNumberFormat="1" applyFont="1" applyBorder="1" applyAlignment="1">
      <alignment horizontal="center" vertical="center" wrapText="1" shrinkToFit="1"/>
    </xf>
    <xf numFmtId="0" fontId="25" fillId="0" borderId="0" xfId="0" applyFont="1">
      <alignment vertical="center"/>
    </xf>
    <xf numFmtId="177" fontId="5" fillId="0" borderId="5" xfId="1" applyNumberFormat="1" applyFont="1" applyBorder="1" applyAlignment="1">
      <alignment horizontal="center" vertical="center" wrapText="1" shrinkToFit="1"/>
    </xf>
    <xf numFmtId="0" fontId="22" fillId="0" borderId="3" xfId="1" applyFont="1" applyBorder="1" applyAlignment="1">
      <alignment horizontal="center" vertical="center" shrinkToFit="1"/>
    </xf>
    <xf numFmtId="0" fontId="21" fillId="0" borderId="3" xfId="1" applyFont="1" applyBorder="1" applyAlignment="1">
      <alignment horizontal="center" vertical="center" shrinkToFit="1"/>
    </xf>
    <xf numFmtId="0" fontId="28" fillId="0" borderId="10" xfId="1" applyFont="1" applyBorder="1" applyAlignment="1">
      <alignment horizontal="center" vertical="center" shrinkToFit="1"/>
    </xf>
    <xf numFmtId="0" fontId="30" fillId="0" borderId="3" xfId="1" applyFont="1" applyBorder="1" applyAlignment="1">
      <alignment horizontal="center" vertical="center" shrinkToFit="1"/>
    </xf>
    <xf numFmtId="0" fontId="33" fillId="0" borderId="10" xfId="1" applyFont="1" applyBorder="1" applyAlignment="1">
      <alignment horizontal="center" vertical="center" shrinkToFit="1"/>
    </xf>
    <xf numFmtId="0" fontId="34" fillId="0" borderId="10" xfId="1" applyFont="1" applyBorder="1" applyAlignment="1">
      <alignment horizontal="center" vertical="center" shrinkToFit="1"/>
    </xf>
    <xf numFmtId="0" fontId="38" fillId="0" borderId="10" xfId="1" applyFont="1" applyBorder="1" applyAlignment="1">
      <alignment horizontal="center" vertical="center" shrinkToFit="1"/>
    </xf>
    <xf numFmtId="0" fontId="37" fillId="0" borderId="1" xfId="1" applyFont="1" applyBorder="1" applyAlignment="1">
      <alignment horizontal="center" vertical="center" shrinkToFit="1"/>
    </xf>
    <xf numFmtId="0" fontId="34" fillId="0" borderId="1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38" fillId="0" borderId="2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33" fillId="0" borderId="1" xfId="1" applyFont="1" applyBorder="1" applyAlignment="1">
      <alignment horizontal="center" vertical="center" shrinkToFit="1"/>
    </xf>
    <xf numFmtId="0" fontId="37" fillId="0" borderId="10" xfId="1" applyFont="1" applyBorder="1" applyAlignment="1">
      <alignment horizontal="center" vertical="center" shrinkToFit="1"/>
    </xf>
    <xf numFmtId="0" fontId="39" fillId="0" borderId="3" xfId="1" applyFont="1" applyBorder="1" applyAlignment="1">
      <alignment horizontal="center" vertical="center" shrinkToFit="1"/>
    </xf>
    <xf numFmtId="0" fontId="34" fillId="0" borderId="2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center" vertical="center" shrinkToFit="1"/>
    </xf>
    <xf numFmtId="0" fontId="33" fillId="0" borderId="2" xfId="1" applyFont="1" applyBorder="1" applyAlignment="1">
      <alignment horizontal="center" vertical="center" shrinkToFit="1"/>
    </xf>
    <xf numFmtId="0" fontId="22" fillId="0" borderId="8" xfId="1" applyFont="1" applyBorder="1" applyAlignment="1">
      <alignment horizontal="center" vertical="center" shrinkToFit="1"/>
    </xf>
    <xf numFmtId="0" fontId="29" fillId="0" borderId="1" xfId="1" applyFont="1" applyBorder="1" applyAlignment="1">
      <alignment horizontal="center" vertical="center" shrinkToFit="1"/>
    </xf>
    <xf numFmtId="0" fontId="41" fillId="0" borderId="2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shrinkToFit="1"/>
    </xf>
    <xf numFmtId="0" fontId="39" fillId="0" borderId="8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178" fontId="8" fillId="2" borderId="10" xfId="1" applyNumberFormat="1" applyFont="1" applyFill="1" applyBorder="1" applyAlignment="1">
      <alignment horizontal="center" vertical="center" shrinkToFit="1"/>
    </xf>
    <xf numFmtId="178" fontId="8" fillId="2" borderId="1" xfId="1" applyNumberFormat="1" applyFont="1" applyFill="1" applyBorder="1" applyAlignment="1">
      <alignment horizontal="center" vertical="center" shrinkToFit="1"/>
    </xf>
    <xf numFmtId="179" fontId="8" fillId="2" borderId="10" xfId="1" applyNumberFormat="1" applyFont="1" applyFill="1" applyBorder="1" applyAlignment="1">
      <alignment horizontal="center" vertical="center"/>
    </xf>
    <xf numFmtId="0" fontId="23" fillId="2" borderId="10" xfId="1" applyFont="1" applyFill="1" applyBorder="1" applyAlignment="1">
      <alignment horizontal="center" vertical="center" wrapText="1"/>
    </xf>
    <xf numFmtId="176" fontId="20" fillId="2" borderId="10" xfId="1" applyNumberFormat="1" applyFont="1" applyFill="1" applyBorder="1" applyAlignment="1">
      <alignment horizontal="center" vertical="center"/>
    </xf>
    <xf numFmtId="176" fontId="3" fillId="2" borderId="10" xfId="1" applyNumberFormat="1" applyFont="1" applyFill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8" fontId="8" fillId="2" borderId="3" xfId="1" applyNumberFormat="1" applyFont="1" applyFill="1" applyBorder="1" applyAlignment="1">
      <alignment horizontal="center" vertical="center" shrinkToFit="1"/>
    </xf>
    <xf numFmtId="179" fontId="8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176" fontId="20" fillId="0" borderId="1" xfId="1" applyNumberFormat="1" applyFont="1" applyBorder="1" applyAlignment="1">
      <alignment horizontal="center" vertical="center"/>
    </xf>
    <xf numFmtId="176" fontId="20" fillId="0" borderId="3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26" fillId="0" borderId="11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6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27" fillId="0" borderId="17" xfId="1" applyFont="1" applyBorder="1" applyAlignment="1">
      <alignment horizontal="center" vertical="center" wrapText="1"/>
    </xf>
    <xf numFmtId="0" fontId="27" fillId="0" borderId="18" xfId="1" applyFont="1" applyBorder="1" applyAlignment="1">
      <alignment horizontal="center" vertical="center" wrapText="1"/>
    </xf>
    <xf numFmtId="0" fontId="27" fillId="0" borderId="19" xfId="1" applyFont="1" applyBorder="1" applyAlignment="1">
      <alignment horizontal="center" vertical="center" wrapText="1"/>
    </xf>
    <xf numFmtId="0" fontId="27" fillId="0" borderId="20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176" fontId="20" fillId="0" borderId="2" xfId="1" applyNumberFormat="1" applyFont="1" applyBorder="1" applyAlignment="1">
      <alignment horizontal="center" vertical="center"/>
    </xf>
    <xf numFmtId="176" fontId="3" fillId="0" borderId="10" xfId="1" applyNumberFormat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176" fontId="20" fillId="0" borderId="10" xfId="1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176" fontId="42" fillId="0" borderId="1" xfId="1" applyNumberFormat="1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 wrapText="1"/>
    </xf>
    <xf numFmtId="176" fontId="20" fillId="2" borderId="3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6" fontId="43" fillId="0" borderId="3" xfId="1" applyNumberFormat="1" applyFont="1" applyBorder="1" applyAlignment="1">
      <alignment horizontal="center" vertical="center" textRotation="255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1C286E2-85FA-4E70-AB4B-B1BBDD8B07E5}"/>
            </a:ext>
          </a:extLst>
        </xdr:cNvPr>
        <xdr:cNvSpPr txBox="1"/>
      </xdr:nvSpPr>
      <xdr:spPr>
        <a:xfrm>
          <a:off x="15118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763143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BFC6483B-BFA2-4C1D-9F31-C2CE39C3C5D6}"/>
            </a:ext>
          </a:extLst>
        </xdr:cNvPr>
        <xdr:cNvSpPr/>
      </xdr:nvSpPr>
      <xdr:spPr>
        <a:xfrm>
          <a:off x="2160270" y="87239"/>
          <a:ext cx="763143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D9F1B23-AF0C-46BA-9BA2-380BAE30B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3A13BDD-5EA7-4078-B939-87D19682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2240" y="185023"/>
          <a:ext cx="352481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6BE8-82D9-4894-8FA3-FBEEC2B8DEA6}">
  <sheetPr>
    <pageSetUpPr fitToPage="1"/>
  </sheetPr>
  <dimension ref="A1:N47"/>
  <sheetViews>
    <sheetView tabSelected="1" view="pageBreakPreview" topLeftCell="A25" zoomScale="40" zoomScaleSheetLayoutView="40" workbookViewId="0">
      <selection activeCell="W4" sqref="W4"/>
    </sheetView>
  </sheetViews>
  <sheetFormatPr defaultRowHeight="27.75"/>
  <cols>
    <col min="1" max="1" width="6.25" style="2" customWidth="1"/>
    <col min="2" max="2" width="3.625" style="1" customWidth="1"/>
    <col min="3" max="3" width="27.5" style="10" customWidth="1"/>
    <col min="4" max="4" width="38.875" style="10" customWidth="1"/>
    <col min="5" max="6" width="37.625" style="10" customWidth="1"/>
    <col min="7" max="7" width="11.5" style="10" customWidth="1"/>
    <col min="8" max="8" width="32" style="10" customWidth="1"/>
    <col min="9" max="9" width="4.625" style="10" customWidth="1"/>
    <col min="10" max="14" width="4.625" customWidth="1"/>
  </cols>
  <sheetData>
    <row r="1" spans="1:14" ht="142.5" customHeight="1" thickBot="1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14" ht="31.9" customHeight="1" thickBot="1">
      <c r="A2" s="39" t="s">
        <v>0</v>
      </c>
      <c r="B2" s="40"/>
      <c r="C2" s="5" t="s">
        <v>1</v>
      </c>
      <c r="D2" s="6" t="s">
        <v>2</v>
      </c>
      <c r="E2" s="41" t="s">
        <v>3</v>
      </c>
      <c r="F2" s="42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1" t="s">
        <v>8</v>
      </c>
    </row>
    <row r="3" spans="1:14" s="4" customFormat="1" ht="55.15" customHeight="1" thickTop="1">
      <c r="A3" s="43">
        <v>45383</v>
      </c>
      <c r="B3" s="45" t="s">
        <v>12</v>
      </c>
      <c r="C3" s="17" t="s">
        <v>117</v>
      </c>
      <c r="D3" s="17" t="s">
        <v>203</v>
      </c>
      <c r="E3" s="14" t="s">
        <v>89</v>
      </c>
      <c r="F3" s="16" t="s">
        <v>24</v>
      </c>
      <c r="G3" s="46" t="s">
        <v>19</v>
      </c>
      <c r="H3" s="18" t="s">
        <v>187</v>
      </c>
      <c r="I3" s="47"/>
      <c r="J3" s="48">
        <v>6.6</v>
      </c>
      <c r="K3" s="48">
        <v>2.7</v>
      </c>
      <c r="L3" s="48">
        <v>2.2000000000000002</v>
      </c>
      <c r="M3" s="48">
        <v>2.9</v>
      </c>
      <c r="N3" s="49">
        <f>J3*70+K3*75+L3*25+M3*45</f>
        <v>850</v>
      </c>
    </row>
    <row r="4" spans="1:14" s="1" customFormat="1" ht="21" customHeight="1">
      <c r="A4" s="50"/>
      <c r="B4" s="52"/>
      <c r="C4" s="13" t="s">
        <v>115</v>
      </c>
      <c r="D4" s="13" t="s">
        <v>204</v>
      </c>
      <c r="E4" s="15" t="s">
        <v>23</v>
      </c>
      <c r="F4" s="15" t="s">
        <v>25</v>
      </c>
      <c r="G4" s="85"/>
      <c r="H4" s="12" t="s">
        <v>188</v>
      </c>
      <c r="I4" s="86"/>
      <c r="J4" s="87"/>
      <c r="K4" s="87"/>
      <c r="L4" s="87"/>
      <c r="M4" s="87"/>
      <c r="N4" s="60"/>
    </row>
    <row r="5" spans="1:14" s="4" customFormat="1" ht="55.15" customHeight="1">
      <c r="A5" s="44">
        <f>A3+1</f>
        <v>45384</v>
      </c>
      <c r="B5" s="51" t="s">
        <v>16</v>
      </c>
      <c r="C5" s="19" t="s">
        <v>136</v>
      </c>
      <c r="D5" s="20" t="s">
        <v>51</v>
      </c>
      <c r="E5" s="21" t="s">
        <v>199</v>
      </c>
      <c r="F5" s="21" t="s">
        <v>200</v>
      </c>
      <c r="G5" s="53" t="s">
        <v>17</v>
      </c>
      <c r="H5" s="22" t="s">
        <v>164</v>
      </c>
      <c r="I5" s="55"/>
      <c r="J5" s="57">
        <v>6.4</v>
      </c>
      <c r="K5" s="57">
        <v>2.7</v>
      </c>
      <c r="L5" s="57">
        <v>2.2999999999999998</v>
      </c>
      <c r="M5" s="57">
        <v>2.9</v>
      </c>
      <c r="N5" s="59">
        <f>J5*70+K5*75+L5*25+M5*45</f>
        <v>838.5</v>
      </c>
    </row>
    <row r="6" spans="1:14" s="1" customFormat="1" ht="21" customHeight="1">
      <c r="A6" s="50"/>
      <c r="B6" s="52"/>
      <c r="C6" s="13" t="s">
        <v>119</v>
      </c>
      <c r="D6" s="13" t="s">
        <v>52</v>
      </c>
      <c r="E6" s="15" t="s">
        <v>201</v>
      </c>
      <c r="F6" s="15" t="s">
        <v>202</v>
      </c>
      <c r="G6" s="54"/>
      <c r="H6" s="12" t="s">
        <v>194</v>
      </c>
      <c r="I6" s="56"/>
      <c r="J6" s="58"/>
      <c r="K6" s="58"/>
      <c r="L6" s="58"/>
      <c r="M6" s="58"/>
      <c r="N6" s="60"/>
    </row>
    <row r="7" spans="1:14" s="4" customFormat="1" ht="55.15" customHeight="1">
      <c r="A7" s="44">
        <f>A5+1</f>
        <v>45385</v>
      </c>
      <c r="B7" s="51" t="s">
        <v>9</v>
      </c>
      <c r="C7" s="19" t="s">
        <v>173</v>
      </c>
      <c r="D7" s="19" t="s">
        <v>197</v>
      </c>
      <c r="E7" s="24" t="s">
        <v>169</v>
      </c>
      <c r="F7" s="21" t="s">
        <v>22</v>
      </c>
      <c r="G7" s="73" t="s">
        <v>18</v>
      </c>
      <c r="H7" s="22" t="s">
        <v>139</v>
      </c>
      <c r="I7" s="75"/>
      <c r="J7" s="61">
        <v>6.6</v>
      </c>
      <c r="K7" s="61">
        <v>2.6</v>
      </c>
      <c r="L7" s="61">
        <v>2.2000000000000002</v>
      </c>
      <c r="M7" s="61">
        <v>3</v>
      </c>
      <c r="N7" s="59">
        <f>J7*70+K7*75+L7*25+M7*45</f>
        <v>847</v>
      </c>
    </row>
    <row r="8" spans="1:14" s="1" customFormat="1" ht="21" customHeight="1">
      <c r="A8" s="50"/>
      <c r="B8" s="52"/>
      <c r="C8" s="13" t="s">
        <v>174</v>
      </c>
      <c r="D8" s="13" t="s">
        <v>198</v>
      </c>
      <c r="E8" s="15" t="s">
        <v>168</v>
      </c>
      <c r="F8" s="15" t="s">
        <v>104</v>
      </c>
      <c r="G8" s="74"/>
      <c r="H8" s="12" t="s">
        <v>140</v>
      </c>
      <c r="I8" s="56"/>
      <c r="J8" s="58"/>
      <c r="K8" s="58"/>
      <c r="L8" s="58"/>
      <c r="M8" s="58"/>
      <c r="N8" s="60"/>
    </row>
    <row r="9" spans="1:14" s="4" customFormat="1" ht="42" customHeight="1">
      <c r="A9" s="44">
        <f>A7+1</f>
        <v>45386</v>
      </c>
      <c r="B9" s="62" t="s">
        <v>10</v>
      </c>
      <c r="C9" s="63" t="s">
        <v>21</v>
      </c>
      <c r="D9" s="64"/>
      <c r="E9" s="65"/>
      <c r="F9" s="65"/>
      <c r="G9" s="65"/>
      <c r="H9" s="65"/>
      <c r="I9" s="65"/>
      <c r="J9" s="65"/>
      <c r="K9" s="65"/>
      <c r="L9" s="65"/>
      <c r="M9" s="65"/>
      <c r="N9" s="66"/>
    </row>
    <row r="10" spans="1:14" s="1" customFormat="1" ht="3" customHeight="1">
      <c r="A10" s="50"/>
      <c r="B10" s="52"/>
      <c r="C10" s="67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s="4" customFormat="1" ht="27.6" customHeight="1">
      <c r="A11" s="44">
        <f>A9+1</f>
        <v>45387</v>
      </c>
      <c r="B11" s="62" t="s">
        <v>11</v>
      </c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9"/>
    </row>
    <row r="12" spans="1:14" s="1" customFormat="1" ht="13.9" customHeight="1" thickBot="1">
      <c r="A12" s="50"/>
      <c r="B12" s="52"/>
      <c r="C12" s="70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</row>
    <row r="13" spans="1:14" s="4" customFormat="1" ht="55.15" customHeight="1" thickTop="1">
      <c r="A13" s="43">
        <v>45390</v>
      </c>
      <c r="B13" s="45" t="s">
        <v>12</v>
      </c>
      <c r="C13" s="25" t="s">
        <v>120</v>
      </c>
      <c r="D13" s="17" t="s">
        <v>53</v>
      </c>
      <c r="E13" s="14" t="s">
        <v>26</v>
      </c>
      <c r="F13" s="14" t="s">
        <v>205</v>
      </c>
      <c r="G13" s="77" t="s">
        <v>19</v>
      </c>
      <c r="H13" s="18" t="s">
        <v>141</v>
      </c>
      <c r="I13" s="79"/>
      <c r="J13" s="76">
        <v>6.2</v>
      </c>
      <c r="K13" s="76">
        <v>2.7</v>
      </c>
      <c r="L13" s="76">
        <v>2.2999999999999998</v>
      </c>
      <c r="M13" s="76">
        <v>2.8</v>
      </c>
      <c r="N13" s="49">
        <f>J13*70+K13*75+L13*25+M13*45</f>
        <v>820</v>
      </c>
    </row>
    <row r="14" spans="1:14" s="1" customFormat="1" ht="21" customHeight="1">
      <c r="A14" s="50"/>
      <c r="B14" s="52"/>
      <c r="C14" s="13" t="s">
        <v>121</v>
      </c>
      <c r="D14" s="13" t="s">
        <v>54</v>
      </c>
      <c r="E14" s="15" t="s">
        <v>27</v>
      </c>
      <c r="F14" s="15" t="s">
        <v>206</v>
      </c>
      <c r="G14" s="78"/>
      <c r="H14" s="12" t="s">
        <v>142</v>
      </c>
      <c r="I14" s="56"/>
      <c r="J14" s="58"/>
      <c r="K14" s="58"/>
      <c r="L14" s="58"/>
      <c r="M14" s="58"/>
      <c r="N14" s="60"/>
    </row>
    <row r="15" spans="1:14" s="4" customFormat="1" ht="55.15" customHeight="1">
      <c r="A15" s="44">
        <f>A13+1</f>
        <v>45391</v>
      </c>
      <c r="B15" s="51" t="s">
        <v>16</v>
      </c>
      <c r="C15" s="20" t="s">
        <v>122</v>
      </c>
      <c r="D15" s="20" t="s">
        <v>82</v>
      </c>
      <c r="E15" s="21" t="s">
        <v>55</v>
      </c>
      <c r="F15" s="21" t="s">
        <v>29</v>
      </c>
      <c r="G15" s="53" t="s">
        <v>17</v>
      </c>
      <c r="H15" s="22" t="s">
        <v>143</v>
      </c>
      <c r="I15" s="55"/>
      <c r="J15" s="57">
        <v>6.4</v>
      </c>
      <c r="K15" s="57">
        <v>2.8</v>
      </c>
      <c r="L15" s="57">
        <v>2.2000000000000002</v>
      </c>
      <c r="M15" s="57">
        <v>2.7</v>
      </c>
      <c r="N15" s="59">
        <f>J15*70+K15*75+L15*25+M15*45</f>
        <v>834.5</v>
      </c>
    </row>
    <row r="16" spans="1:14" s="1" customFormat="1" ht="21" customHeight="1">
      <c r="A16" s="50"/>
      <c r="B16" s="52"/>
      <c r="C16" s="13" t="s">
        <v>123</v>
      </c>
      <c r="D16" s="13" t="s">
        <v>83</v>
      </c>
      <c r="E16" s="15" t="s">
        <v>56</v>
      </c>
      <c r="F16" s="15" t="s">
        <v>50</v>
      </c>
      <c r="G16" s="54"/>
      <c r="H16" s="12" t="s">
        <v>166</v>
      </c>
      <c r="I16" s="56"/>
      <c r="J16" s="58"/>
      <c r="K16" s="58"/>
      <c r="L16" s="58"/>
      <c r="M16" s="58"/>
      <c r="N16" s="60"/>
    </row>
    <row r="17" spans="1:14" s="4" customFormat="1" ht="55.15" customHeight="1">
      <c r="A17" s="44">
        <f>A15+1</f>
        <v>45392</v>
      </c>
      <c r="B17" s="51" t="s">
        <v>9</v>
      </c>
      <c r="C17" s="20" t="s">
        <v>171</v>
      </c>
      <c r="D17" s="23" t="s">
        <v>196</v>
      </c>
      <c r="E17" s="21" t="s">
        <v>179</v>
      </c>
      <c r="F17" s="21" t="s">
        <v>30</v>
      </c>
      <c r="G17" s="73" t="s">
        <v>18</v>
      </c>
      <c r="H17" s="22" t="s">
        <v>144</v>
      </c>
      <c r="I17" s="75"/>
      <c r="J17" s="61">
        <v>6.6</v>
      </c>
      <c r="K17" s="61">
        <v>2.7</v>
      </c>
      <c r="L17" s="61">
        <v>2.2000000000000002</v>
      </c>
      <c r="M17" s="61">
        <v>3</v>
      </c>
      <c r="N17" s="59">
        <f>J17*70+K17*75+L17*25+M17*45</f>
        <v>854.5</v>
      </c>
    </row>
    <row r="18" spans="1:14" s="1" customFormat="1" ht="21" customHeight="1">
      <c r="A18" s="50"/>
      <c r="B18" s="52"/>
      <c r="C18" s="13" t="s">
        <v>172</v>
      </c>
      <c r="D18" s="13" t="s">
        <v>62</v>
      </c>
      <c r="E18" s="15" t="s">
        <v>180</v>
      </c>
      <c r="F18" s="15" t="s">
        <v>49</v>
      </c>
      <c r="G18" s="74"/>
      <c r="H18" s="12" t="s">
        <v>145</v>
      </c>
      <c r="I18" s="56"/>
      <c r="J18" s="58"/>
      <c r="K18" s="58"/>
      <c r="L18" s="58"/>
      <c r="M18" s="58"/>
      <c r="N18" s="60"/>
    </row>
    <row r="19" spans="1:14" s="4" customFormat="1" ht="55.15" customHeight="1">
      <c r="A19" s="44">
        <f>A17+1</f>
        <v>45393</v>
      </c>
      <c r="B19" s="62" t="s">
        <v>10</v>
      </c>
      <c r="C19" s="20" t="s">
        <v>124</v>
      </c>
      <c r="D19" s="20" t="s">
        <v>105</v>
      </c>
      <c r="E19" s="21" t="s">
        <v>207</v>
      </c>
      <c r="F19" s="21" t="s">
        <v>41</v>
      </c>
      <c r="G19" s="80" t="s">
        <v>17</v>
      </c>
      <c r="H19" s="22" t="s">
        <v>165</v>
      </c>
      <c r="I19" s="75"/>
      <c r="J19" s="61">
        <v>6.6</v>
      </c>
      <c r="K19" s="61">
        <v>2.5</v>
      </c>
      <c r="L19" s="61">
        <v>2.2999999999999998</v>
      </c>
      <c r="M19" s="61">
        <v>2.8</v>
      </c>
      <c r="N19" s="59">
        <f>J19*70+K19*75+L19*25+M19*45</f>
        <v>833</v>
      </c>
    </row>
    <row r="20" spans="1:14" s="1" customFormat="1" ht="21" customHeight="1">
      <c r="A20" s="50"/>
      <c r="B20" s="52"/>
      <c r="C20" s="13" t="s">
        <v>125</v>
      </c>
      <c r="D20" s="13" t="s">
        <v>106</v>
      </c>
      <c r="E20" s="15" t="s">
        <v>57</v>
      </c>
      <c r="F20" s="15" t="s">
        <v>42</v>
      </c>
      <c r="G20" s="54"/>
      <c r="H20" s="26" t="s">
        <v>167</v>
      </c>
      <c r="I20" s="56"/>
      <c r="J20" s="58"/>
      <c r="K20" s="58"/>
      <c r="L20" s="58"/>
      <c r="M20" s="58"/>
      <c r="N20" s="60"/>
    </row>
    <row r="21" spans="1:14" s="4" customFormat="1" ht="55.15" customHeight="1">
      <c r="A21" s="44">
        <f>A19+1</f>
        <v>45394</v>
      </c>
      <c r="B21" s="62" t="s">
        <v>11</v>
      </c>
      <c r="C21" s="27" t="s">
        <v>177</v>
      </c>
      <c r="D21" s="27" t="s">
        <v>208</v>
      </c>
      <c r="E21" s="28" t="s">
        <v>108</v>
      </c>
      <c r="F21" s="29" t="s">
        <v>109</v>
      </c>
      <c r="G21" s="80" t="s">
        <v>17</v>
      </c>
      <c r="H21" s="22" t="s">
        <v>195</v>
      </c>
      <c r="I21" s="75"/>
      <c r="J21" s="61">
        <v>7</v>
      </c>
      <c r="K21" s="61">
        <v>2.8</v>
      </c>
      <c r="L21" s="61">
        <v>2.1</v>
      </c>
      <c r="M21" s="61">
        <v>2.9</v>
      </c>
      <c r="N21" s="59">
        <f>J21*70+K21*75+L21*25+M21*45</f>
        <v>883</v>
      </c>
    </row>
    <row r="22" spans="1:14" s="1" customFormat="1" ht="21" customHeight="1" thickBot="1">
      <c r="A22" s="50"/>
      <c r="B22" s="52"/>
      <c r="C22" s="13" t="s">
        <v>178</v>
      </c>
      <c r="D22" s="13" t="s">
        <v>204</v>
      </c>
      <c r="E22" s="15" t="s">
        <v>110</v>
      </c>
      <c r="F22" s="15" t="s">
        <v>43</v>
      </c>
      <c r="G22" s="53"/>
      <c r="H22" s="30" t="s">
        <v>186</v>
      </c>
      <c r="I22" s="56"/>
      <c r="J22" s="58"/>
      <c r="K22" s="58"/>
      <c r="L22" s="58"/>
      <c r="M22" s="58"/>
      <c r="N22" s="60"/>
    </row>
    <row r="23" spans="1:14" s="4" customFormat="1" ht="55.15" customHeight="1" thickTop="1">
      <c r="A23" s="43">
        <v>45397</v>
      </c>
      <c r="B23" s="45" t="s">
        <v>12</v>
      </c>
      <c r="C23" s="25" t="s">
        <v>128</v>
      </c>
      <c r="D23" s="17" t="s">
        <v>58</v>
      </c>
      <c r="E23" s="14" t="s">
        <v>93</v>
      </c>
      <c r="F23" s="14" t="s">
        <v>98</v>
      </c>
      <c r="G23" s="77" t="s">
        <v>19</v>
      </c>
      <c r="H23" s="18" t="s">
        <v>147</v>
      </c>
      <c r="I23" s="79"/>
      <c r="J23" s="76">
        <v>6.6</v>
      </c>
      <c r="K23" s="76">
        <v>2.5</v>
      </c>
      <c r="L23" s="76">
        <v>2.2000000000000002</v>
      </c>
      <c r="M23" s="76">
        <v>2.9</v>
      </c>
      <c r="N23" s="49">
        <f>J23*70+K23*75+L23*25+M23*45</f>
        <v>835</v>
      </c>
    </row>
    <row r="24" spans="1:14" s="1" customFormat="1" ht="21" customHeight="1">
      <c r="A24" s="50"/>
      <c r="B24" s="52"/>
      <c r="C24" s="13" t="s">
        <v>129</v>
      </c>
      <c r="D24" s="13" t="s">
        <v>59</v>
      </c>
      <c r="E24" s="15" t="s">
        <v>94</v>
      </c>
      <c r="F24" s="15" t="s">
        <v>99</v>
      </c>
      <c r="G24" s="78"/>
      <c r="H24" s="12" t="s">
        <v>148</v>
      </c>
      <c r="I24" s="56"/>
      <c r="J24" s="58"/>
      <c r="K24" s="58"/>
      <c r="L24" s="58"/>
      <c r="M24" s="58"/>
      <c r="N24" s="60"/>
    </row>
    <row r="25" spans="1:14" s="4" customFormat="1" ht="55.15" customHeight="1">
      <c r="A25" s="44">
        <f>A23+1</f>
        <v>45398</v>
      </c>
      <c r="B25" s="51" t="s">
        <v>16</v>
      </c>
      <c r="C25" s="20" t="s">
        <v>130</v>
      </c>
      <c r="D25" s="20" t="s">
        <v>92</v>
      </c>
      <c r="E25" s="21" t="s">
        <v>100</v>
      </c>
      <c r="F25" s="21" t="s">
        <v>95</v>
      </c>
      <c r="G25" s="53" t="s">
        <v>17</v>
      </c>
      <c r="H25" s="22" t="s">
        <v>149</v>
      </c>
      <c r="I25" s="55"/>
      <c r="J25" s="57">
        <v>6.6</v>
      </c>
      <c r="K25" s="57">
        <v>2.7</v>
      </c>
      <c r="L25" s="57">
        <v>2</v>
      </c>
      <c r="M25" s="57">
        <v>3</v>
      </c>
      <c r="N25" s="59">
        <f>J25*70+K25*75+L25*25+M25*45</f>
        <v>849.5</v>
      </c>
    </row>
    <row r="26" spans="1:14" s="1" customFormat="1" ht="21" customHeight="1">
      <c r="A26" s="50"/>
      <c r="B26" s="52"/>
      <c r="C26" s="13" t="s">
        <v>131</v>
      </c>
      <c r="D26" s="13" t="s">
        <v>85</v>
      </c>
      <c r="E26" s="15" t="s">
        <v>79</v>
      </c>
      <c r="F26" s="15" t="s">
        <v>96</v>
      </c>
      <c r="G26" s="54"/>
      <c r="H26" s="12" t="s">
        <v>150</v>
      </c>
      <c r="I26" s="56"/>
      <c r="J26" s="58"/>
      <c r="K26" s="58"/>
      <c r="L26" s="58"/>
      <c r="M26" s="58"/>
      <c r="N26" s="60"/>
    </row>
    <row r="27" spans="1:14" s="4" customFormat="1" ht="55.15" customHeight="1">
      <c r="A27" s="44">
        <f>A25+1</f>
        <v>45399</v>
      </c>
      <c r="B27" s="51" t="s">
        <v>9</v>
      </c>
      <c r="C27" s="23" t="s">
        <v>175</v>
      </c>
      <c r="D27" s="20" t="s">
        <v>70</v>
      </c>
      <c r="E27" s="31" t="s">
        <v>181</v>
      </c>
      <c r="F27" s="21" t="s">
        <v>73</v>
      </c>
      <c r="G27" s="73" t="s">
        <v>18</v>
      </c>
      <c r="H27" s="22" t="s">
        <v>183</v>
      </c>
      <c r="I27" s="75"/>
      <c r="J27" s="61">
        <v>6.8</v>
      </c>
      <c r="K27" s="61">
        <v>2.7</v>
      </c>
      <c r="L27" s="61">
        <v>2.1</v>
      </c>
      <c r="M27" s="61">
        <v>2.8</v>
      </c>
      <c r="N27" s="59">
        <f>J27*70+K27*75+L27*25+M27*45</f>
        <v>857</v>
      </c>
    </row>
    <row r="28" spans="1:14" s="1" customFormat="1" ht="21" customHeight="1">
      <c r="A28" s="50"/>
      <c r="B28" s="52"/>
      <c r="C28" s="13" t="s">
        <v>176</v>
      </c>
      <c r="D28" s="13" t="s">
        <v>64</v>
      </c>
      <c r="E28" s="15" t="s">
        <v>182</v>
      </c>
      <c r="F28" s="15" t="s">
        <v>74</v>
      </c>
      <c r="G28" s="74"/>
      <c r="H28" s="12" t="s">
        <v>184</v>
      </c>
      <c r="I28" s="56"/>
      <c r="J28" s="58"/>
      <c r="K28" s="58"/>
      <c r="L28" s="58"/>
      <c r="M28" s="58"/>
      <c r="N28" s="60"/>
    </row>
    <row r="29" spans="1:14" s="4" customFormat="1" ht="55.15" customHeight="1">
      <c r="A29" s="44">
        <f>A27+1</f>
        <v>45400</v>
      </c>
      <c r="B29" s="62" t="s">
        <v>10</v>
      </c>
      <c r="C29" s="23" t="s">
        <v>116</v>
      </c>
      <c r="D29" s="23" t="s">
        <v>87</v>
      </c>
      <c r="E29" s="24" t="s">
        <v>28</v>
      </c>
      <c r="F29" s="21" t="s">
        <v>103</v>
      </c>
      <c r="G29" s="80" t="s">
        <v>17</v>
      </c>
      <c r="H29" s="32" t="s">
        <v>151</v>
      </c>
      <c r="I29" s="75"/>
      <c r="J29" s="61">
        <v>6.6</v>
      </c>
      <c r="K29" s="61">
        <v>2.5</v>
      </c>
      <c r="L29" s="61">
        <v>2.2000000000000002</v>
      </c>
      <c r="M29" s="61">
        <v>2.8</v>
      </c>
      <c r="N29" s="59">
        <f>J29*70+K29*75+L29*25+M29*45</f>
        <v>830.5</v>
      </c>
    </row>
    <row r="30" spans="1:14" s="1" customFormat="1" ht="21" customHeight="1">
      <c r="A30" s="50"/>
      <c r="B30" s="52"/>
      <c r="C30" s="13" t="s">
        <v>132</v>
      </c>
      <c r="D30" s="13" t="s">
        <v>60</v>
      </c>
      <c r="E30" s="15" t="s">
        <v>44</v>
      </c>
      <c r="F30" s="15" t="s">
        <v>107</v>
      </c>
      <c r="G30" s="54"/>
      <c r="H30" s="12" t="s">
        <v>152</v>
      </c>
      <c r="I30" s="56"/>
      <c r="J30" s="58"/>
      <c r="K30" s="58"/>
      <c r="L30" s="58"/>
      <c r="M30" s="58"/>
      <c r="N30" s="60"/>
    </row>
    <row r="31" spans="1:14" s="4" customFormat="1" ht="55.15" customHeight="1">
      <c r="A31" s="44">
        <f>A29+1</f>
        <v>45401</v>
      </c>
      <c r="B31" s="62" t="s">
        <v>11</v>
      </c>
      <c r="C31" s="33" t="s">
        <v>177</v>
      </c>
      <c r="D31" s="27" t="s">
        <v>209</v>
      </c>
      <c r="E31" s="28" t="s">
        <v>111</v>
      </c>
      <c r="F31" s="28" t="s">
        <v>97</v>
      </c>
      <c r="G31" s="80" t="s">
        <v>17</v>
      </c>
      <c r="H31" s="32" t="s">
        <v>153</v>
      </c>
      <c r="I31" s="75"/>
      <c r="J31" s="61">
        <v>6.4</v>
      </c>
      <c r="K31" s="61">
        <v>2.7</v>
      </c>
      <c r="L31" s="61">
        <v>2.2000000000000002</v>
      </c>
      <c r="M31" s="61">
        <v>3</v>
      </c>
      <c r="N31" s="59">
        <f>J31*70+K31*75+L31*25+M31*45</f>
        <v>840.5</v>
      </c>
    </row>
    <row r="32" spans="1:14" s="1" customFormat="1" ht="21" customHeight="1" thickBot="1">
      <c r="A32" s="50"/>
      <c r="B32" s="52"/>
      <c r="C32" s="13" t="s">
        <v>178</v>
      </c>
      <c r="D32" s="13" t="s">
        <v>210</v>
      </c>
      <c r="E32" s="15" t="s">
        <v>114</v>
      </c>
      <c r="F32" s="15" t="s">
        <v>37</v>
      </c>
      <c r="G32" s="53"/>
      <c r="H32" s="30" t="s">
        <v>193</v>
      </c>
      <c r="I32" s="56"/>
      <c r="J32" s="58"/>
      <c r="K32" s="58"/>
      <c r="L32" s="58"/>
      <c r="M32" s="58"/>
      <c r="N32" s="60"/>
    </row>
    <row r="33" spans="1:14" s="4" customFormat="1" ht="55.15" customHeight="1" thickTop="1">
      <c r="A33" s="43">
        <v>45404</v>
      </c>
      <c r="B33" s="45" t="s">
        <v>12</v>
      </c>
      <c r="C33" s="17" t="s">
        <v>133</v>
      </c>
      <c r="D33" s="17" t="s">
        <v>61</v>
      </c>
      <c r="E33" s="14" t="s">
        <v>71</v>
      </c>
      <c r="F33" s="14" t="s">
        <v>76</v>
      </c>
      <c r="G33" s="77" t="s">
        <v>19</v>
      </c>
      <c r="H33" s="18" t="s">
        <v>154</v>
      </c>
      <c r="I33" s="79"/>
      <c r="J33" s="76">
        <v>6.4</v>
      </c>
      <c r="K33" s="76">
        <v>2.7</v>
      </c>
      <c r="L33" s="76">
        <v>2.2999999999999998</v>
      </c>
      <c r="M33" s="76">
        <v>2.8</v>
      </c>
      <c r="N33" s="49">
        <f>J33*70+K33*75+L33*25+M33*45</f>
        <v>834</v>
      </c>
    </row>
    <row r="34" spans="1:14" s="1" customFormat="1" ht="21" customHeight="1">
      <c r="A34" s="50"/>
      <c r="B34" s="52"/>
      <c r="C34" s="13" t="s">
        <v>134</v>
      </c>
      <c r="D34" s="13" t="s">
        <v>62</v>
      </c>
      <c r="E34" s="15" t="s">
        <v>72</v>
      </c>
      <c r="F34" s="15" t="s">
        <v>78</v>
      </c>
      <c r="G34" s="78"/>
      <c r="H34" s="12" t="s">
        <v>192</v>
      </c>
      <c r="I34" s="56"/>
      <c r="J34" s="58"/>
      <c r="K34" s="58"/>
      <c r="L34" s="58"/>
      <c r="M34" s="58"/>
      <c r="N34" s="60"/>
    </row>
    <row r="35" spans="1:14" s="4" customFormat="1" ht="55.15" customHeight="1">
      <c r="A35" s="44">
        <f>A33+1</f>
        <v>45405</v>
      </c>
      <c r="B35" s="51" t="s">
        <v>16</v>
      </c>
      <c r="C35" s="20" t="s">
        <v>177</v>
      </c>
      <c r="D35" s="19" t="s">
        <v>84</v>
      </c>
      <c r="E35" s="21" t="s">
        <v>91</v>
      </c>
      <c r="F35" s="21" t="s">
        <v>34</v>
      </c>
      <c r="G35" s="53" t="s">
        <v>17</v>
      </c>
      <c r="H35" s="22" t="s">
        <v>155</v>
      </c>
      <c r="I35" s="55"/>
      <c r="J35" s="57">
        <v>6.6</v>
      </c>
      <c r="K35" s="57">
        <v>2.5</v>
      </c>
      <c r="L35" s="57">
        <v>2.2000000000000002</v>
      </c>
      <c r="M35" s="57">
        <v>2.9</v>
      </c>
      <c r="N35" s="59">
        <f>J35*70+K35*75+L35*25+M35*45</f>
        <v>835</v>
      </c>
    </row>
    <row r="36" spans="1:14" s="1" customFormat="1" ht="21" customHeight="1">
      <c r="A36" s="50"/>
      <c r="B36" s="52"/>
      <c r="C36" s="13" t="s">
        <v>178</v>
      </c>
      <c r="D36" s="13" t="s">
        <v>66</v>
      </c>
      <c r="E36" s="15" t="s">
        <v>47</v>
      </c>
      <c r="F36" s="15" t="s">
        <v>48</v>
      </c>
      <c r="G36" s="54"/>
      <c r="H36" s="12" t="s">
        <v>156</v>
      </c>
      <c r="I36" s="56"/>
      <c r="J36" s="58"/>
      <c r="K36" s="58"/>
      <c r="L36" s="58"/>
      <c r="M36" s="58"/>
      <c r="N36" s="60"/>
    </row>
    <row r="37" spans="1:14" s="4" customFormat="1" ht="55.15" customHeight="1">
      <c r="A37" s="44">
        <f>A35+1</f>
        <v>45406</v>
      </c>
      <c r="B37" s="51" t="s">
        <v>9</v>
      </c>
      <c r="C37" s="23" t="s">
        <v>211</v>
      </c>
      <c r="D37" s="20" t="s">
        <v>80</v>
      </c>
      <c r="E37" s="21" t="s">
        <v>102</v>
      </c>
      <c r="F37" s="31" t="s">
        <v>90</v>
      </c>
      <c r="G37" s="73" t="s">
        <v>18</v>
      </c>
      <c r="H37" s="32" t="s">
        <v>157</v>
      </c>
      <c r="I37" s="75"/>
      <c r="J37" s="61">
        <v>6.4</v>
      </c>
      <c r="K37" s="61">
        <v>2.7</v>
      </c>
      <c r="L37" s="61">
        <v>2.2999999999999998</v>
      </c>
      <c r="M37" s="61">
        <v>3</v>
      </c>
      <c r="N37" s="59">
        <f>J37*70+K37*75+L37*25+M37*45</f>
        <v>843</v>
      </c>
    </row>
    <row r="38" spans="1:14" s="1" customFormat="1" ht="21" customHeight="1">
      <c r="A38" s="50"/>
      <c r="B38" s="52"/>
      <c r="C38" s="13" t="s">
        <v>212</v>
      </c>
      <c r="D38" s="13" t="s">
        <v>81</v>
      </c>
      <c r="E38" s="15" t="s">
        <v>101</v>
      </c>
      <c r="F38" s="15" t="s">
        <v>38</v>
      </c>
      <c r="G38" s="74"/>
      <c r="H38" s="12" t="s">
        <v>158</v>
      </c>
      <c r="I38" s="56"/>
      <c r="J38" s="58"/>
      <c r="K38" s="58"/>
      <c r="L38" s="58"/>
      <c r="M38" s="58"/>
      <c r="N38" s="60"/>
    </row>
    <row r="39" spans="1:14" s="4" customFormat="1" ht="55.15" customHeight="1">
      <c r="A39" s="44">
        <f>A37+1</f>
        <v>45407</v>
      </c>
      <c r="B39" s="62" t="s">
        <v>10</v>
      </c>
      <c r="C39" s="23" t="s">
        <v>118</v>
      </c>
      <c r="D39" s="23" t="s">
        <v>63</v>
      </c>
      <c r="E39" s="21" t="s">
        <v>33</v>
      </c>
      <c r="F39" s="21" t="s">
        <v>214</v>
      </c>
      <c r="G39" s="80" t="s">
        <v>17</v>
      </c>
      <c r="H39" s="22" t="s">
        <v>159</v>
      </c>
      <c r="I39" s="75"/>
      <c r="J39" s="61">
        <v>6.6</v>
      </c>
      <c r="K39" s="61">
        <v>2.8</v>
      </c>
      <c r="L39" s="61">
        <v>2.1</v>
      </c>
      <c r="M39" s="61">
        <v>2.9</v>
      </c>
      <c r="N39" s="59">
        <f>J39*70+K39*75+L39*25+M39*45</f>
        <v>855</v>
      </c>
    </row>
    <row r="40" spans="1:14" s="1" customFormat="1" ht="21" customHeight="1">
      <c r="A40" s="50"/>
      <c r="B40" s="52"/>
      <c r="C40" s="13" t="s">
        <v>135</v>
      </c>
      <c r="D40" s="13" t="s">
        <v>69</v>
      </c>
      <c r="E40" s="15" t="s">
        <v>40</v>
      </c>
      <c r="F40" s="15" t="s">
        <v>215</v>
      </c>
      <c r="G40" s="54"/>
      <c r="H40" s="26" t="s">
        <v>146</v>
      </c>
      <c r="I40" s="56"/>
      <c r="J40" s="58"/>
      <c r="K40" s="58"/>
      <c r="L40" s="58"/>
      <c r="M40" s="58"/>
      <c r="N40" s="60"/>
    </row>
    <row r="41" spans="1:14" s="4" customFormat="1" ht="55.15" customHeight="1">
      <c r="A41" s="44">
        <f>A39+1</f>
        <v>45408</v>
      </c>
      <c r="B41" s="62" t="s">
        <v>11</v>
      </c>
      <c r="C41" s="27" t="s">
        <v>189</v>
      </c>
      <c r="D41" s="27" t="s">
        <v>88</v>
      </c>
      <c r="E41" s="28" t="s">
        <v>65</v>
      </c>
      <c r="F41" s="28" t="s">
        <v>32</v>
      </c>
      <c r="G41" s="80" t="s">
        <v>17</v>
      </c>
      <c r="H41" s="22" t="s">
        <v>170</v>
      </c>
      <c r="I41" s="75"/>
      <c r="J41" s="61">
        <v>6.6</v>
      </c>
      <c r="K41" s="61">
        <v>2.8</v>
      </c>
      <c r="L41" s="61">
        <v>2</v>
      </c>
      <c r="M41" s="61">
        <v>3</v>
      </c>
      <c r="N41" s="59">
        <f>J41*70+K41*75+L41*25+M41*45</f>
        <v>857</v>
      </c>
    </row>
    <row r="42" spans="1:14" s="1" customFormat="1" ht="21" customHeight="1" thickBot="1">
      <c r="A42" s="50"/>
      <c r="B42" s="52"/>
      <c r="C42" s="13" t="s">
        <v>190</v>
      </c>
      <c r="D42" s="13" t="s">
        <v>86</v>
      </c>
      <c r="E42" s="15" t="s">
        <v>39</v>
      </c>
      <c r="F42" s="15" t="s">
        <v>46</v>
      </c>
      <c r="G42" s="53"/>
      <c r="H42" s="35" t="s">
        <v>185</v>
      </c>
      <c r="I42" s="56"/>
      <c r="J42" s="58"/>
      <c r="K42" s="58"/>
      <c r="L42" s="58"/>
      <c r="M42" s="58"/>
      <c r="N42" s="60"/>
    </row>
    <row r="43" spans="1:14" s="4" customFormat="1" ht="55.15" customHeight="1" thickTop="1">
      <c r="A43" s="43">
        <v>45411</v>
      </c>
      <c r="B43" s="45" t="s">
        <v>12</v>
      </c>
      <c r="C43" s="34" t="s">
        <v>126</v>
      </c>
      <c r="D43" s="17" t="s">
        <v>213</v>
      </c>
      <c r="E43" s="14" t="s">
        <v>75</v>
      </c>
      <c r="F43" s="14" t="s">
        <v>31</v>
      </c>
      <c r="G43" s="77" t="s">
        <v>19</v>
      </c>
      <c r="H43" s="18" t="s">
        <v>160</v>
      </c>
      <c r="I43" s="81" t="s">
        <v>191</v>
      </c>
      <c r="J43" s="76">
        <v>6.2</v>
      </c>
      <c r="K43" s="76">
        <v>2.7</v>
      </c>
      <c r="L43" s="76">
        <v>2.2999999999999998</v>
      </c>
      <c r="M43" s="76">
        <v>2.8</v>
      </c>
      <c r="N43" s="49">
        <f>J43*70+K43*75+L43*25+M43*45</f>
        <v>820</v>
      </c>
    </row>
    <row r="44" spans="1:14" s="1" customFormat="1" ht="21" customHeight="1">
      <c r="A44" s="50"/>
      <c r="B44" s="52"/>
      <c r="C44" s="13" t="s">
        <v>138</v>
      </c>
      <c r="D44" s="13" t="s">
        <v>204</v>
      </c>
      <c r="E44" s="15" t="s">
        <v>77</v>
      </c>
      <c r="F44" s="15" t="s">
        <v>45</v>
      </c>
      <c r="G44" s="78"/>
      <c r="H44" s="12" t="s">
        <v>161</v>
      </c>
      <c r="I44" s="88"/>
      <c r="J44" s="58"/>
      <c r="K44" s="58"/>
      <c r="L44" s="58"/>
      <c r="M44" s="58"/>
      <c r="N44" s="60"/>
    </row>
    <row r="45" spans="1:14" s="4" customFormat="1" ht="55.15" customHeight="1">
      <c r="A45" s="44">
        <f>A43+1</f>
        <v>45412</v>
      </c>
      <c r="B45" s="51" t="s">
        <v>16</v>
      </c>
      <c r="C45" s="23" t="s">
        <v>127</v>
      </c>
      <c r="D45" s="20" t="s">
        <v>67</v>
      </c>
      <c r="E45" s="21" t="s">
        <v>112</v>
      </c>
      <c r="F45" s="21" t="s">
        <v>35</v>
      </c>
      <c r="G45" s="53" t="s">
        <v>17</v>
      </c>
      <c r="H45" s="22" t="s">
        <v>162</v>
      </c>
      <c r="I45" s="55"/>
      <c r="J45" s="57">
        <v>6.2</v>
      </c>
      <c r="K45" s="57">
        <v>2.7</v>
      </c>
      <c r="L45" s="57">
        <v>2.2000000000000002</v>
      </c>
      <c r="M45" s="57">
        <v>3</v>
      </c>
      <c r="N45" s="59">
        <f>J45*70+K45*75+L45*25+M45*45</f>
        <v>826.5</v>
      </c>
    </row>
    <row r="46" spans="1:14" s="1" customFormat="1" ht="21" customHeight="1" thickBot="1">
      <c r="A46" s="50"/>
      <c r="B46" s="52"/>
      <c r="C46" s="13" t="s">
        <v>137</v>
      </c>
      <c r="D46" s="13" t="s">
        <v>68</v>
      </c>
      <c r="E46" s="15" t="s">
        <v>113</v>
      </c>
      <c r="F46" s="15" t="s">
        <v>36</v>
      </c>
      <c r="G46" s="54"/>
      <c r="H46" s="12" t="s">
        <v>163</v>
      </c>
      <c r="I46" s="56"/>
      <c r="J46" s="58"/>
      <c r="K46" s="58"/>
      <c r="L46" s="58"/>
      <c r="M46" s="58"/>
      <c r="N46" s="60"/>
    </row>
    <row r="47" spans="1:14" ht="48" customHeight="1" thickTop="1">
      <c r="A47" s="82" t="s">
        <v>20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4"/>
    </row>
  </sheetData>
  <mergeCells count="189">
    <mergeCell ref="A43:A44"/>
    <mergeCell ref="B43:B44"/>
    <mergeCell ref="G43:G44"/>
    <mergeCell ref="I43:I44"/>
    <mergeCell ref="J43:J44"/>
    <mergeCell ref="K43:K44"/>
    <mergeCell ref="L43:L44"/>
    <mergeCell ref="M43:M44"/>
    <mergeCell ref="A47:N47"/>
    <mergeCell ref="N43:N44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A39:A40"/>
    <mergeCell ref="B39:B40"/>
    <mergeCell ref="G39:G40"/>
    <mergeCell ref="I39:I40"/>
    <mergeCell ref="J39:J40"/>
    <mergeCell ref="K39:K40"/>
    <mergeCell ref="M41:M42"/>
    <mergeCell ref="N41:N42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L31:L32"/>
    <mergeCell ref="M31:M32"/>
    <mergeCell ref="N31:N32"/>
    <mergeCell ref="A33:A34"/>
    <mergeCell ref="B33:B34"/>
    <mergeCell ref="G33:G34"/>
    <mergeCell ref="I33:I34"/>
    <mergeCell ref="J33:J34"/>
    <mergeCell ref="K33:K34"/>
    <mergeCell ref="L33:L34"/>
    <mergeCell ref="A31:A32"/>
    <mergeCell ref="B31:B32"/>
    <mergeCell ref="G31:G32"/>
    <mergeCell ref="I31:I32"/>
    <mergeCell ref="J31:J32"/>
    <mergeCell ref="K31:K32"/>
    <mergeCell ref="M33:M34"/>
    <mergeCell ref="N33:N34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L23:L24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A23:A24"/>
    <mergeCell ref="B23:B24"/>
    <mergeCell ref="G23:G24"/>
    <mergeCell ref="I23:I24"/>
    <mergeCell ref="J23:J24"/>
    <mergeCell ref="K23:K24"/>
    <mergeCell ref="M25:M26"/>
    <mergeCell ref="N25:N26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9:A10"/>
    <mergeCell ref="B9:B10"/>
    <mergeCell ref="C9:N12"/>
    <mergeCell ref="A11:A12"/>
    <mergeCell ref="B11:B12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</mergeCells>
  <phoneticPr fontId="4" type="noConversion"/>
  <printOptions horizontalCentered="1"/>
  <pageMargins left="0" right="0" top="0.62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4月 </vt:lpstr>
      <vt:lpstr>'4月 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2024-03-11T05:06:46Z</cp:lastPrinted>
  <dcterms:created xsi:type="dcterms:W3CDTF">2014-06-13T00:11:56Z</dcterms:created>
  <dcterms:modified xsi:type="dcterms:W3CDTF">2024-03-12T01:52:17Z</dcterms:modified>
</cp:coreProperties>
</file>